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97A5875B-9FA7-4939-955D-02C55809FE30}" xr6:coauthVersionLast="47" xr6:coauthVersionMax="47" xr10:uidLastSave="{00000000-0000-0000-0000-000000000000}"/>
  <bookViews>
    <workbookView xWindow="240" yWindow="0" windowWidth="18960" windowHeight="14760" xr2:uid="{5430BEF5-65A8-48FC-BE8B-99F5F392E90C}"/>
  </bookViews>
  <sheets>
    <sheet name="Calcolo giorno di Pasqu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2" l="1"/>
  <c r="G33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5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10" i="2"/>
  <c r="B133" i="2"/>
  <c r="B134" i="2"/>
  <c r="B135" i="2"/>
  <c r="B136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10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5" i="2"/>
  <c r="D7" i="2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6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5" i="2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6" i="2"/>
  <c r="C3" i="2"/>
  <c r="D33" i="2" l="1"/>
</calcChain>
</file>

<file path=xl/sharedStrings.xml><?xml version="1.0" encoding="utf-8"?>
<sst xmlns="http://schemas.openxmlformats.org/spreadsheetml/2006/main" count="77" uniqueCount="23">
  <si>
    <t>di Pasqua</t>
  </si>
  <si>
    <t>al 22 marzo</t>
  </si>
  <si>
    <t>al 25 aprile</t>
  </si>
  <si>
    <t>rito Romano</t>
  </si>
  <si>
    <t>rito Ambrosiano</t>
  </si>
  <si>
    <t xml:space="preserve">ultimo giorno carnevale </t>
  </si>
  <si>
    <t>inserito</t>
  </si>
  <si>
    <t xml:space="preserve">anno </t>
  </si>
  <si>
    <t>esatto</t>
  </si>
  <si>
    <t>Filtra l'anno</t>
  </si>
  <si>
    <t>Giorno e data di Pasqua</t>
  </si>
  <si>
    <t>Ultimo giorno carnevale rito Ambrosiano</t>
  </si>
  <si>
    <t>Ultimo giorno carnevale rito Romano</t>
  </si>
  <si>
    <t>calcolo</t>
  </si>
  <si>
    <t>del giorno</t>
  </si>
  <si>
    <t>non</t>
  </si>
  <si>
    <t xml:space="preserve"> inferiore </t>
  </si>
  <si>
    <t xml:space="preserve">non </t>
  </si>
  <si>
    <t xml:space="preserve"> superiore </t>
  </si>
  <si>
    <t>ultimo giorno</t>
  </si>
  <si>
    <t xml:space="preserve"> carnevale</t>
  </si>
  <si>
    <t xml:space="preserve"> giorno carnevale </t>
  </si>
  <si>
    <t>Digita l'anno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</si>
</sst>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0"/>
      <color rgb="FF1E1E96"/>
      <name val="Verdana"/>
      <family val="2"/>
    </font>
    <font>
      <b/>
      <sz val="11"/>
      <color theme="1"/>
      <name val="Calibri"/>
      <family val="2"/>
      <scheme val="minor"/>
    </font>
    <font>
      <b/>
      <sz val="10"/>
      <color rgb="FF1E1E96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Protection="1"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14" fontId="1" fillId="2" borderId="13" xfId="0" applyNumberFormat="1" applyFont="1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14" fontId="0" fillId="2" borderId="13" xfId="0" applyNumberFormat="1" applyFill="1" applyBorder="1" applyAlignment="1" applyProtection="1">
      <alignment horizontal="center" vertical="center"/>
      <protection hidden="1"/>
    </xf>
    <xf numFmtId="14" fontId="0" fillId="2" borderId="14" xfId="0" applyNumberFormat="1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14" fontId="1" fillId="2" borderId="11" xfId="0" applyNumberFormat="1" applyFont="1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14" fontId="0" fillId="2" borderId="11" xfId="0" applyNumberFormat="1" applyFill="1" applyBorder="1" applyAlignment="1" applyProtection="1">
      <alignment horizontal="center" vertical="center"/>
      <protection hidden="1"/>
    </xf>
    <xf numFmtId="14" fontId="0" fillId="2" borderId="16" xfId="0" applyNumberFormat="1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14" fontId="1" fillId="2" borderId="18" xfId="0" applyNumberFormat="1" applyFont="1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14" fontId="0" fillId="2" borderId="18" xfId="0" applyNumberFormat="1" applyFill="1" applyBorder="1" applyAlignment="1" applyProtection="1">
      <alignment horizontal="center" vertical="center"/>
      <protection hidden="1"/>
    </xf>
    <xf numFmtId="14" fontId="0" fillId="2" borderId="19" xfId="0" applyNumberForma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14" fontId="3" fillId="2" borderId="6" xfId="0" applyNumberFormat="1" applyFont="1" applyFill="1" applyBorder="1" applyAlignment="1" applyProtection="1">
      <alignment horizontal="center" vertical="center"/>
      <protection hidden="1"/>
    </xf>
    <xf numFmtId="14" fontId="3" fillId="2" borderId="9" xfId="0" applyNumberFormat="1" applyFont="1" applyFill="1" applyBorder="1" applyAlignment="1" applyProtection="1">
      <alignment horizontal="center" vertical="center"/>
      <protection hidden="1"/>
    </xf>
    <xf numFmtId="14" fontId="0" fillId="2" borderId="0" xfId="0" applyNumberFormat="1" applyFill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164" fontId="2" fillId="2" borderId="9" xfId="0" applyNumberFormat="1" applyFont="1" applyFill="1" applyBorder="1" applyAlignment="1" applyProtection="1">
      <alignment horizontal="center" vertical="center"/>
      <protection hidden="1"/>
    </xf>
    <xf numFmtId="164" fontId="2" fillId="2" borderId="10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14" fontId="1" fillId="2" borderId="2" xfId="0" applyNumberFormat="1" applyFont="1" applyFill="1" applyBorder="1" applyAlignment="1" applyProtection="1">
      <alignment horizontal="center" vertical="center"/>
      <protection hidden="1"/>
    </xf>
    <xf numFmtId="14" fontId="0" fillId="2" borderId="4" xfId="0" applyNumberForma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4" fontId="0" fillId="2" borderId="0" xfId="0" applyNumberFormat="1" applyFill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CD40F-94B8-4DF2-BAAC-FFBB5498164A}">
  <dimension ref="B1:I138"/>
  <sheetViews>
    <sheetView tabSelected="1" workbookViewId="0">
      <selection activeCell="J8" sqref="J8"/>
    </sheetView>
  </sheetViews>
  <sheetFormatPr defaultRowHeight="15" x14ac:dyDescent="0.25"/>
  <cols>
    <col min="1" max="1" width="2.5703125" style="34" customWidth="1"/>
    <col min="2" max="2" width="13.140625" style="34" customWidth="1"/>
    <col min="3" max="3" width="26.7109375" style="34" customWidth="1"/>
    <col min="4" max="4" width="8.7109375" style="34" customWidth="1"/>
    <col min="5" max="5" width="18.28515625" style="34" customWidth="1"/>
    <col min="6" max="6" width="16.5703125" style="34" customWidth="1"/>
    <col min="7" max="7" width="17" style="34" customWidth="1"/>
    <col min="8" max="8" width="22.7109375" style="34" customWidth="1"/>
    <col min="9" max="9" width="24" style="34" customWidth="1"/>
    <col min="10" max="10" width="21.85546875" style="34" customWidth="1"/>
    <col min="11" max="16384" width="9.140625" style="34"/>
  </cols>
  <sheetData>
    <row r="1" spans="2:9" ht="15.75" thickBot="1" x14ac:dyDescent="0.3"/>
    <row r="2" spans="2:9" ht="15.75" thickBot="1" x14ac:dyDescent="0.3">
      <c r="B2" s="2" t="s">
        <v>22</v>
      </c>
      <c r="C2" s="2" t="s">
        <v>22</v>
      </c>
      <c r="D2" s="29" t="s">
        <v>7</v>
      </c>
      <c r="E2" s="3" t="s">
        <v>13</v>
      </c>
      <c r="F2" s="3" t="s">
        <v>15</v>
      </c>
      <c r="G2" s="3" t="s">
        <v>17</v>
      </c>
      <c r="H2" s="3" t="s">
        <v>19</v>
      </c>
      <c r="I2" s="3" t="s">
        <v>5</v>
      </c>
    </row>
    <row r="3" spans="2:9" x14ac:dyDescent="0.25">
      <c r="B3" s="35">
        <v>2025</v>
      </c>
      <c r="C3" s="31">
        <f>FLOOR(DAY(MINUTE(B3/38)/2+56)&amp;"/5/"&amp;$B3,7)-34</f>
        <v>45767</v>
      </c>
      <c r="D3" s="30"/>
      <c r="E3" s="4" t="s">
        <v>14</v>
      </c>
      <c r="F3" s="4" t="s">
        <v>16</v>
      </c>
      <c r="G3" s="4" t="s">
        <v>18</v>
      </c>
      <c r="H3" s="4" t="s">
        <v>20</v>
      </c>
      <c r="I3" s="4" t="s">
        <v>21</v>
      </c>
    </row>
    <row r="4" spans="2:9" ht="15.75" thickBot="1" x14ac:dyDescent="0.3">
      <c r="B4" s="36"/>
      <c r="C4" s="32"/>
      <c r="D4" s="5" t="s">
        <v>6</v>
      </c>
      <c r="E4" s="5" t="s">
        <v>0</v>
      </c>
      <c r="F4" s="5" t="s">
        <v>1</v>
      </c>
      <c r="G4" s="5" t="s">
        <v>2</v>
      </c>
      <c r="H4" s="5" t="s">
        <v>3</v>
      </c>
      <c r="I4" s="5" t="s">
        <v>4</v>
      </c>
    </row>
    <row r="5" spans="2:9" x14ac:dyDescent="0.25">
      <c r="B5" s="6">
        <v>2010</v>
      </c>
      <c r="C5" s="7">
        <f>FLOOR(DAY(MINUTE(B5/38)/2+56)&amp;"/5/"&amp;$B5,7)-34</f>
        <v>40272</v>
      </c>
      <c r="D5" s="8">
        <v>2010</v>
      </c>
      <c r="E5" s="7">
        <f>FLOOR(DAY(MINUTE(D5/38)/2+56)&amp;"/5/"&amp;$B5,7)-34</f>
        <v>40272</v>
      </c>
      <c r="F5" s="8" t="str">
        <f>VLOOKUP(E5,$E$110:$F$136,2,FALSE)</f>
        <v>esatto</v>
      </c>
      <c r="G5" s="8" t="str">
        <f>VLOOKUP(E5,$E$110:$G$136,2,FALSE)</f>
        <v>esatto</v>
      </c>
      <c r="H5" s="9">
        <f>C5-47</f>
        <v>40225</v>
      </c>
      <c r="I5" s="10">
        <f>C5-43</f>
        <v>40229</v>
      </c>
    </row>
    <row r="6" spans="2:9" x14ac:dyDescent="0.25">
      <c r="B6" s="11">
        <f>B5+1</f>
        <v>2011</v>
      </c>
      <c r="C6" s="12">
        <f t="shared" ref="C6:C31" si="0">FLOOR(DAY(MINUTE(B6/38)/2+56)&amp;"/5/"&amp;$B6,7)-34</f>
        <v>40657</v>
      </c>
      <c r="D6" s="13">
        <f>D5+1</f>
        <v>2011</v>
      </c>
      <c r="E6" s="12">
        <f t="shared" ref="E6:E31" si="1">FLOOR(DAY(MINUTE(D6/38)/2+56)&amp;"/5/"&amp;$B6,7)-34</f>
        <v>40657</v>
      </c>
      <c r="F6" s="13" t="str">
        <f t="shared" ref="F6:F31" si="2">VLOOKUP(E6,$E$110:$F$136,2,FALSE)</f>
        <v>esatto</v>
      </c>
      <c r="G6" s="13" t="str">
        <f t="shared" ref="G6:G31" si="3">VLOOKUP(E6,$E$110:$G$136,2,FALSE)</f>
        <v>esatto</v>
      </c>
      <c r="H6" s="14">
        <f t="shared" ref="H6:H31" si="4">C6-47</f>
        <v>40610</v>
      </c>
      <c r="I6" s="15">
        <f t="shared" ref="I6:I31" si="5">C6-43</f>
        <v>40614</v>
      </c>
    </row>
    <row r="7" spans="2:9" x14ac:dyDescent="0.25">
      <c r="B7" s="11">
        <f t="shared" ref="B7:B31" si="6">B6+1</f>
        <v>2012</v>
      </c>
      <c r="C7" s="12">
        <f t="shared" si="0"/>
        <v>41007</v>
      </c>
      <c r="D7" s="13">
        <f t="shared" ref="D7:D31" si="7">D6+1</f>
        <v>2012</v>
      </c>
      <c r="E7" s="12">
        <f t="shared" si="1"/>
        <v>41007</v>
      </c>
      <c r="F7" s="13" t="str">
        <f t="shared" si="2"/>
        <v>esatto</v>
      </c>
      <c r="G7" s="13" t="str">
        <f t="shared" si="3"/>
        <v>esatto</v>
      </c>
      <c r="H7" s="14">
        <f t="shared" si="4"/>
        <v>40960</v>
      </c>
      <c r="I7" s="15">
        <f t="shared" si="5"/>
        <v>40964</v>
      </c>
    </row>
    <row r="8" spans="2:9" x14ac:dyDescent="0.25">
      <c r="B8" s="11">
        <f t="shared" si="6"/>
        <v>2013</v>
      </c>
      <c r="C8" s="12">
        <f t="shared" si="0"/>
        <v>41364</v>
      </c>
      <c r="D8" s="13">
        <f t="shared" si="7"/>
        <v>2013</v>
      </c>
      <c r="E8" s="12">
        <f t="shared" si="1"/>
        <v>41364</v>
      </c>
      <c r="F8" s="13" t="str">
        <f t="shared" si="2"/>
        <v>esatto</v>
      </c>
      <c r="G8" s="13" t="str">
        <f t="shared" si="3"/>
        <v>esatto</v>
      </c>
      <c r="H8" s="14">
        <f t="shared" si="4"/>
        <v>41317</v>
      </c>
      <c r="I8" s="15">
        <f t="shared" si="5"/>
        <v>41321</v>
      </c>
    </row>
    <row r="9" spans="2:9" x14ac:dyDescent="0.25">
      <c r="B9" s="11">
        <f t="shared" si="6"/>
        <v>2014</v>
      </c>
      <c r="C9" s="12">
        <f t="shared" si="0"/>
        <v>41749</v>
      </c>
      <c r="D9" s="13">
        <f t="shared" si="7"/>
        <v>2014</v>
      </c>
      <c r="E9" s="12">
        <f t="shared" si="1"/>
        <v>41749</v>
      </c>
      <c r="F9" s="13" t="str">
        <f t="shared" si="2"/>
        <v>esatto</v>
      </c>
      <c r="G9" s="13" t="str">
        <f t="shared" si="3"/>
        <v>esatto</v>
      </c>
      <c r="H9" s="14">
        <f t="shared" si="4"/>
        <v>41702</v>
      </c>
      <c r="I9" s="15">
        <f t="shared" si="5"/>
        <v>41706</v>
      </c>
    </row>
    <row r="10" spans="2:9" x14ac:dyDescent="0.25">
      <c r="B10" s="11">
        <f t="shared" si="6"/>
        <v>2015</v>
      </c>
      <c r="C10" s="12">
        <f t="shared" si="0"/>
        <v>42099</v>
      </c>
      <c r="D10" s="13">
        <f t="shared" si="7"/>
        <v>2015</v>
      </c>
      <c r="E10" s="12">
        <f t="shared" si="1"/>
        <v>42099</v>
      </c>
      <c r="F10" s="13" t="str">
        <f t="shared" si="2"/>
        <v>esatto</v>
      </c>
      <c r="G10" s="13" t="str">
        <f t="shared" si="3"/>
        <v>esatto</v>
      </c>
      <c r="H10" s="14">
        <f t="shared" si="4"/>
        <v>42052</v>
      </c>
      <c r="I10" s="15">
        <f t="shared" si="5"/>
        <v>42056</v>
      </c>
    </row>
    <row r="11" spans="2:9" x14ac:dyDescent="0.25">
      <c r="B11" s="11">
        <f t="shared" si="6"/>
        <v>2016</v>
      </c>
      <c r="C11" s="12">
        <f t="shared" si="0"/>
        <v>42456</v>
      </c>
      <c r="D11" s="13">
        <f t="shared" si="7"/>
        <v>2016</v>
      </c>
      <c r="E11" s="12">
        <f t="shared" si="1"/>
        <v>42456</v>
      </c>
      <c r="F11" s="13" t="str">
        <f t="shared" si="2"/>
        <v>esatto</v>
      </c>
      <c r="G11" s="13" t="str">
        <f t="shared" si="3"/>
        <v>esatto</v>
      </c>
      <c r="H11" s="14">
        <f t="shared" si="4"/>
        <v>42409</v>
      </c>
      <c r="I11" s="15">
        <f t="shared" si="5"/>
        <v>42413</v>
      </c>
    </row>
    <row r="12" spans="2:9" x14ac:dyDescent="0.25">
      <c r="B12" s="11">
        <f t="shared" si="6"/>
        <v>2017</v>
      </c>
      <c r="C12" s="12">
        <f t="shared" si="0"/>
        <v>42841</v>
      </c>
      <c r="D12" s="13">
        <f t="shared" si="7"/>
        <v>2017</v>
      </c>
      <c r="E12" s="12">
        <f t="shared" si="1"/>
        <v>42841</v>
      </c>
      <c r="F12" s="13" t="str">
        <f t="shared" si="2"/>
        <v>esatto</v>
      </c>
      <c r="G12" s="13" t="str">
        <f t="shared" si="3"/>
        <v>esatto</v>
      </c>
      <c r="H12" s="14">
        <f t="shared" si="4"/>
        <v>42794</v>
      </c>
      <c r="I12" s="15">
        <f t="shared" si="5"/>
        <v>42798</v>
      </c>
    </row>
    <row r="13" spans="2:9" x14ac:dyDescent="0.25">
      <c r="B13" s="11">
        <f t="shared" si="6"/>
        <v>2018</v>
      </c>
      <c r="C13" s="12">
        <f t="shared" si="0"/>
        <v>43191</v>
      </c>
      <c r="D13" s="13">
        <f t="shared" si="7"/>
        <v>2018</v>
      </c>
      <c r="E13" s="12">
        <f t="shared" si="1"/>
        <v>43191</v>
      </c>
      <c r="F13" s="13" t="str">
        <f t="shared" si="2"/>
        <v>esatto</v>
      </c>
      <c r="G13" s="13" t="str">
        <f t="shared" si="3"/>
        <v>esatto</v>
      </c>
      <c r="H13" s="14">
        <f t="shared" si="4"/>
        <v>43144</v>
      </c>
      <c r="I13" s="15">
        <f t="shared" si="5"/>
        <v>43148</v>
      </c>
    </row>
    <row r="14" spans="2:9" x14ac:dyDescent="0.25">
      <c r="B14" s="11">
        <f t="shared" si="6"/>
        <v>2019</v>
      </c>
      <c r="C14" s="12">
        <f t="shared" si="0"/>
        <v>43576</v>
      </c>
      <c r="D14" s="13">
        <f t="shared" si="7"/>
        <v>2019</v>
      </c>
      <c r="E14" s="12">
        <f t="shared" si="1"/>
        <v>43576</v>
      </c>
      <c r="F14" s="13" t="str">
        <f t="shared" si="2"/>
        <v>esatto</v>
      </c>
      <c r="G14" s="13" t="str">
        <f t="shared" si="3"/>
        <v>esatto</v>
      </c>
      <c r="H14" s="14">
        <f t="shared" si="4"/>
        <v>43529</v>
      </c>
      <c r="I14" s="15">
        <f t="shared" si="5"/>
        <v>43533</v>
      </c>
    </row>
    <row r="15" spans="2:9" x14ac:dyDescent="0.25">
      <c r="B15" s="11">
        <f t="shared" si="6"/>
        <v>2020</v>
      </c>
      <c r="C15" s="12">
        <f t="shared" si="0"/>
        <v>43933</v>
      </c>
      <c r="D15" s="13">
        <f t="shared" si="7"/>
        <v>2020</v>
      </c>
      <c r="E15" s="12">
        <f t="shared" si="1"/>
        <v>43933</v>
      </c>
      <c r="F15" s="13" t="str">
        <f t="shared" si="2"/>
        <v>esatto</v>
      </c>
      <c r="G15" s="13" t="str">
        <f t="shared" si="3"/>
        <v>esatto</v>
      </c>
      <c r="H15" s="14">
        <f t="shared" si="4"/>
        <v>43886</v>
      </c>
      <c r="I15" s="15">
        <f t="shared" si="5"/>
        <v>43890</v>
      </c>
    </row>
    <row r="16" spans="2:9" x14ac:dyDescent="0.25">
      <c r="B16" s="11">
        <f t="shared" si="6"/>
        <v>2021</v>
      </c>
      <c r="C16" s="12">
        <f t="shared" si="0"/>
        <v>44290</v>
      </c>
      <c r="D16" s="13">
        <f t="shared" si="7"/>
        <v>2021</v>
      </c>
      <c r="E16" s="12">
        <f t="shared" si="1"/>
        <v>44290</v>
      </c>
      <c r="F16" s="13" t="str">
        <f t="shared" si="2"/>
        <v>esatto</v>
      </c>
      <c r="G16" s="13" t="str">
        <f t="shared" si="3"/>
        <v>esatto</v>
      </c>
      <c r="H16" s="14">
        <f t="shared" si="4"/>
        <v>44243</v>
      </c>
      <c r="I16" s="15">
        <f t="shared" si="5"/>
        <v>44247</v>
      </c>
    </row>
    <row r="17" spans="2:9" x14ac:dyDescent="0.25">
      <c r="B17" s="11">
        <f t="shared" si="6"/>
        <v>2022</v>
      </c>
      <c r="C17" s="12">
        <f t="shared" si="0"/>
        <v>44668</v>
      </c>
      <c r="D17" s="13">
        <f t="shared" si="7"/>
        <v>2022</v>
      </c>
      <c r="E17" s="12">
        <f t="shared" si="1"/>
        <v>44668</v>
      </c>
      <c r="F17" s="13" t="str">
        <f t="shared" si="2"/>
        <v>esatto</v>
      </c>
      <c r="G17" s="13" t="str">
        <f t="shared" si="3"/>
        <v>esatto</v>
      </c>
      <c r="H17" s="14">
        <f t="shared" si="4"/>
        <v>44621</v>
      </c>
      <c r="I17" s="15">
        <f t="shared" si="5"/>
        <v>44625</v>
      </c>
    </row>
    <row r="18" spans="2:9" x14ac:dyDescent="0.25">
      <c r="B18" s="11">
        <f t="shared" si="6"/>
        <v>2023</v>
      </c>
      <c r="C18" s="12">
        <f t="shared" si="0"/>
        <v>45025</v>
      </c>
      <c r="D18" s="13">
        <f t="shared" si="7"/>
        <v>2023</v>
      </c>
      <c r="E18" s="12">
        <f t="shared" si="1"/>
        <v>45025</v>
      </c>
      <c r="F18" s="13" t="str">
        <f t="shared" si="2"/>
        <v>esatto</v>
      </c>
      <c r="G18" s="13" t="str">
        <f t="shared" si="3"/>
        <v>esatto</v>
      </c>
      <c r="H18" s="14">
        <f t="shared" si="4"/>
        <v>44978</v>
      </c>
      <c r="I18" s="15">
        <f t="shared" si="5"/>
        <v>44982</v>
      </c>
    </row>
    <row r="19" spans="2:9" x14ac:dyDescent="0.25">
      <c r="B19" s="11">
        <f t="shared" si="6"/>
        <v>2024</v>
      </c>
      <c r="C19" s="12">
        <f t="shared" si="0"/>
        <v>45382</v>
      </c>
      <c r="D19" s="13">
        <f t="shared" si="7"/>
        <v>2024</v>
      </c>
      <c r="E19" s="12">
        <f t="shared" si="1"/>
        <v>45382</v>
      </c>
      <c r="F19" s="13" t="str">
        <f t="shared" si="2"/>
        <v>esatto</v>
      </c>
      <c r="G19" s="13" t="str">
        <f t="shared" si="3"/>
        <v>esatto</v>
      </c>
      <c r="H19" s="14">
        <f t="shared" si="4"/>
        <v>45335</v>
      </c>
      <c r="I19" s="15">
        <f t="shared" si="5"/>
        <v>45339</v>
      </c>
    </row>
    <row r="20" spans="2:9" x14ac:dyDescent="0.25">
      <c r="B20" s="11">
        <f t="shared" si="6"/>
        <v>2025</v>
      </c>
      <c r="C20" s="12">
        <f t="shared" si="0"/>
        <v>45767</v>
      </c>
      <c r="D20" s="13">
        <f t="shared" si="7"/>
        <v>2025</v>
      </c>
      <c r="E20" s="12">
        <f t="shared" si="1"/>
        <v>45767</v>
      </c>
      <c r="F20" s="13" t="str">
        <f t="shared" si="2"/>
        <v>esatto</v>
      </c>
      <c r="G20" s="13" t="str">
        <f t="shared" si="3"/>
        <v>esatto</v>
      </c>
      <c r="H20" s="14">
        <f t="shared" si="4"/>
        <v>45720</v>
      </c>
      <c r="I20" s="15">
        <f t="shared" si="5"/>
        <v>45724</v>
      </c>
    </row>
    <row r="21" spans="2:9" x14ac:dyDescent="0.25">
      <c r="B21" s="11">
        <f t="shared" si="6"/>
        <v>2026</v>
      </c>
      <c r="C21" s="12">
        <f t="shared" si="0"/>
        <v>46117</v>
      </c>
      <c r="D21" s="13">
        <f t="shared" si="7"/>
        <v>2026</v>
      </c>
      <c r="E21" s="12">
        <f t="shared" si="1"/>
        <v>46117</v>
      </c>
      <c r="F21" s="13" t="str">
        <f t="shared" si="2"/>
        <v>esatto</v>
      </c>
      <c r="G21" s="13" t="str">
        <f t="shared" si="3"/>
        <v>esatto</v>
      </c>
      <c r="H21" s="14">
        <f t="shared" si="4"/>
        <v>46070</v>
      </c>
      <c r="I21" s="15">
        <f t="shared" si="5"/>
        <v>46074</v>
      </c>
    </row>
    <row r="22" spans="2:9" x14ac:dyDescent="0.25">
      <c r="B22" s="11">
        <f t="shared" si="6"/>
        <v>2027</v>
      </c>
      <c r="C22" s="12">
        <f t="shared" si="0"/>
        <v>46474</v>
      </c>
      <c r="D22" s="13">
        <f t="shared" si="7"/>
        <v>2027</v>
      </c>
      <c r="E22" s="12">
        <f t="shared" si="1"/>
        <v>46474</v>
      </c>
      <c r="F22" s="13" t="str">
        <f t="shared" si="2"/>
        <v>esatto</v>
      </c>
      <c r="G22" s="13" t="str">
        <f t="shared" si="3"/>
        <v>esatto</v>
      </c>
      <c r="H22" s="14">
        <f t="shared" si="4"/>
        <v>46427</v>
      </c>
      <c r="I22" s="15">
        <f t="shared" si="5"/>
        <v>46431</v>
      </c>
    </row>
    <row r="23" spans="2:9" x14ac:dyDescent="0.25">
      <c r="B23" s="11">
        <f t="shared" si="6"/>
        <v>2028</v>
      </c>
      <c r="C23" s="12">
        <f t="shared" si="0"/>
        <v>46859</v>
      </c>
      <c r="D23" s="13">
        <f t="shared" si="7"/>
        <v>2028</v>
      </c>
      <c r="E23" s="12">
        <f t="shared" si="1"/>
        <v>46859</v>
      </c>
      <c r="F23" s="13" t="str">
        <f t="shared" si="2"/>
        <v>esatto</v>
      </c>
      <c r="G23" s="13" t="str">
        <f t="shared" si="3"/>
        <v>esatto</v>
      </c>
      <c r="H23" s="14">
        <f t="shared" si="4"/>
        <v>46812</v>
      </c>
      <c r="I23" s="15">
        <f t="shared" si="5"/>
        <v>46816</v>
      </c>
    </row>
    <row r="24" spans="2:9" x14ac:dyDescent="0.25">
      <c r="B24" s="11">
        <f t="shared" si="6"/>
        <v>2029</v>
      </c>
      <c r="C24" s="12">
        <f t="shared" si="0"/>
        <v>47209</v>
      </c>
      <c r="D24" s="13">
        <f t="shared" si="7"/>
        <v>2029</v>
      </c>
      <c r="E24" s="12">
        <f t="shared" si="1"/>
        <v>47209</v>
      </c>
      <c r="F24" s="13" t="str">
        <f t="shared" si="2"/>
        <v>esatto</v>
      </c>
      <c r="G24" s="13" t="str">
        <f t="shared" si="3"/>
        <v>esatto</v>
      </c>
      <c r="H24" s="14">
        <f t="shared" si="4"/>
        <v>47162</v>
      </c>
      <c r="I24" s="15">
        <f t="shared" si="5"/>
        <v>47166</v>
      </c>
    </row>
    <row r="25" spans="2:9" x14ac:dyDescent="0.25">
      <c r="B25" s="11">
        <f t="shared" si="6"/>
        <v>2030</v>
      </c>
      <c r="C25" s="12">
        <f t="shared" si="0"/>
        <v>47594</v>
      </c>
      <c r="D25" s="13">
        <f t="shared" si="7"/>
        <v>2030</v>
      </c>
      <c r="E25" s="12">
        <f t="shared" si="1"/>
        <v>47594</v>
      </c>
      <c r="F25" s="13" t="str">
        <f t="shared" si="2"/>
        <v>esatto</v>
      </c>
      <c r="G25" s="13" t="str">
        <f t="shared" si="3"/>
        <v>esatto</v>
      </c>
      <c r="H25" s="14">
        <f t="shared" si="4"/>
        <v>47547</v>
      </c>
      <c r="I25" s="15">
        <f t="shared" si="5"/>
        <v>47551</v>
      </c>
    </row>
    <row r="26" spans="2:9" x14ac:dyDescent="0.25">
      <c r="B26" s="11">
        <f t="shared" si="6"/>
        <v>2031</v>
      </c>
      <c r="C26" s="12">
        <f t="shared" si="0"/>
        <v>47951</v>
      </c>
      <c r="D26" s="13">
        <f t="shared" si="7"/>
        <v>2031</v>
      </c>
      <c r="E26" s="12">
        <f t="shared" si="1"/>
        <v>47951</v>
      </c>
      <c r="F26" s="13" t="str">
        <f t="shared" si="2"/>
        <v>esatto</v>
      </c>
      <c r="G26" s="13" t="str">
        <f t="shared" si="3"/>
        <v>esatto</v>
      </c>
      <c r="H26" s="14">
        <f t="shared" si="4"/>
        <v>47904</v>
      </c>
      <c r="I26" s="15">
        <f t="shared" si="5"/>
        <v>47908</v>
      </c>
    </row>
    <row r="27" spans="2:9" x14ac:dyDescent="0.25">
      <c r="B27" s="11">
        <f t="shared" si="6"/>
        <v>2032</v>
      </c>
      <c r="C27" s="12">
        <f t="shared" si="0"/>
        <v>48301</v>
      </c>
      <c r="D27" s="13">
        <f t="shared" si="7"/>
        <v>2032</v>
      </c>
      <c r="E27" s="12">
        <f t="shared" si="1"/>
        <v>48301</v>
      </c>
      <c r="F27" s="13" t="str">
        <f t="shared" si="2"/>
        <v>esatto</v>
      </c>
      <c r="G27" s="13" t="str">
        <f t="shared" si="3"/>
        <v>esatto</v>
      </c>
      <c r="H27" s="14">
        <f t="shared" si="4"/>
        <v>48254</v>
      </c>
      <c r="I27" s="15">
        <f t="shared" si="5"/>
        <v>48258</v>
      </c>
    </row>
    <row r="28" spans="2:9" x14ac:dyDescent="0.25">
      <c r="B28" s="11">
        <f t="shared" si="6"/>
        <v>2033</v>
      </c>
      <c r="C28" s="12">
        <f t="shared" si="0"/>
        <v>48686</v>
      </c>
      <c r="D28" s="13">
        <f t="shared" si="7"/>
        <v>2033</v>
      </c>
      <c r="E28" s="12">
        <f t="shared" si="1"/>
        <v>48686</v>
      </c>
      <c r="F28" s="13" t="str">
        <f t="shared" si="2"/>
        <v>esatto</v>
      </c>
      <c r="G28" s="13" t="str">
        <f t="shared" si="3"/>
        <v>esatto</v>
      </c>
      <c r="H28" s="14">
        <f t="shared" si="4"/>
        <v>48639</v>
      </c>
      <c r="I28" s="15">
        <f t="shared" si="5"/>
        <v>48643</v>
      </c>
    </row>
    <row r="29" spans="2:9" x14ac:dyDescent="0.25">
      <c r="B29" s="11">
        <f t="shared" si="6"/>
        <v>2034</v>
      </c>
      <c r="C29" s="12">
        <f t="shared" si="0"/>
        <v>49043</v>
      </c>
      <c r="D29" s="13">
        <f t="shared" si="7"/>
        <v>2034</v>
      </c>
      <c r="E29" s="12">
        <f t="shared" si="1"/>
        <v>49043</v>
      </c>
      <c r="F29" s="13" t="str">
        <f t="shared" si="2"/>
        <v>esatto</v>
      </c>
      <c r="G29" s="13" t="str">
        <f t="shared" si="3"/>
        <v>esatto</v>
      </c>
      <c r="H29" s="14">
        <f t="shared" si="4"/>
        <v>48996</v>
      </c>
      <c r="I29" s="15">
        <f t="shared" si="5"/>
        <v>49000</v>
      </c>
    </row>
    <row r="30" spans="2:9" x14ac:dyDescent="0.25">
      <c r="B30" s="11">
        <f t="shared" si="6"/>
        <v>2035</v>
      </c>
      <c r="C30" s="12">
        <f t="shared" si="0"/>
        <v>49393</v>
      </c>
      <c r="D30" s="13">
        <f t="shared" si="7"/>
        <v>2035</v>
      </c>
      <c r="E30" s="12">
        <f t="shared" si="1"/>
        <v>49393</v>
      </c>
      <c r="F30" s="13" t="str">
        <f t="shared" si="2"/>
        <v>esatto</v>
      </c>
      <c r="G30" s="13" t="str">
        <f t="shared" si="3"/>
        <v>esatto</v>
      </c>
      <c r="H30" s="14">
        <f t="shared" si="4"/>
        <v>49346</v>
      </c>
      <c r="I30" s="15">
        <f t="shared" si="5"/>
        <v>49350</v>
      </c>
    </row>
    <row r="31" spans="2:9" ht="15.75" thickBot="1" x14ac:dyDescent="0.3">
      <c r="B31" s="16">
        <f t="shared" si="6"/>
        <v>2036</v>
      </c>
      <c r="C31" s="17">
        <f t="shared" si="0"/>
        <v>49778</v>
      </c>
      <c r="D31" s="18">
        <f t="shared" si="7"/>
        <v>2036</v>
      </c>
      <c r="E31" s="17">
        <f t="shared" si="1"/>
        <v>49778</v>
      </c>
      <c r="F31" s="18" t="str">
        <f t="shared" si="2"/>
        <v>esatto</v>
      </c>
      <c r="G31" s="18" t="str">
        <f t="shared" si="3"/>
        <v>esatto</v>
      </c>
      <c r="H31" s="19">
        <f t="shared" si="4"/>
        <v>49731</v>
      </c>
      <c r="I31" s="20">
        <f t="shared" si="5"/>
        <v>49735</v>
      </c>
    </row>
    <row r="32" spans="2:9" x14ac:dyDescent="0.25">
      <c r="B32" s="21" t="s">
        <v>9</v>
      </c>
      <c r="C32" s="22" t="s">
        <v>10</v>
      </c>
      <c r="D32" s="25" t="s">
        <v>12</v>
      </c>
      <c r="E32" s="25"/>
      <c r="F32" s="25"/>
      <c r="G32" s="25" t="s">
        <v>11</v>
      </c>
      <c r="H32" s="25"/>
      <c r="I32" s="26"/>
    </row>
    <row r="33" spans="2:9" ht="15.75" thickBot="1" x14ac:dyDescent="0.3">
      <c r="B33" s="33">
        <v>2025</v>
      </c>
      <c r="C33" s="23">
        <f>FLOOR(DAY(MINUTE(B33/38)/2+56)&amp;"/5/"&amp;$B33,7)-34</f>
        <v>45767</v>
      </c>
      <c r="D33" s="27">
        <f>C33-47</f>
        <v>45720</v>
      </c>
      <c r="E33" s="27"/>
      <c r="F33" s="27"/>
      <c r="G33" s="27">
        <f>C33-43</f>
        <v>45724</v>
      </c>
      <c r="H33" s="27"/>
      <c r="I33" s="28"/>
    </row>
    <row r="34" spans="2:9" x14ac:dyDescent="0.25">
      <c r="C34" s="24"/>
      <c r="D34" s="1"/>
      <c r="E34" s="1"/>
      <c r="F34" s="1"/>
      <c r="G34" s="1"/>
      <c r="H34" s="1"/>
      <c r="I34" s="1"/>
    </row>
    <row r="110" spans="2:7" x14ac:dyDescent="0.25">
      <c r="B110" s="34">
        <f>B5</f>
        <v>2010</v>
      </c>
      <c r="E110" s="37">
        <f>E5</f>
        <v>40272</v>
      </c>
      <c r="F110" s="37" t="s">
        <v>8</v>
      </c>
      <c r="G110" s="34" t="s">
        <v>8</v>
      </c>
    </row>
    <row r="111" spans="2:7" x14ac:dyDescent="0.25">
      <c r="B111" s="34">
        <f t="shared" ref="B111:B136" si="8">B6</f>
        <v>2011</v>
      </c>
      <c r="E111" s="37">
        <f t="shared" ref="E111:E136" si="9">E6</f>
        <v>40657</v>
      </c>
      <c r="F111" s="37" t="s">
        <v>8</v>
      </c>
      <c r="G111" s="34" t="s">
        <v>8</v>
      </c>
    </row>
    <row r="112" spans="2:7" x14ac:dyDescent="0.25">
      <c r="B112" s="34">
        <f t="shared" si="8"/>
        <v>2012</v>
      </c>
      <c r="E112" s="37">
        <f t="shared" si="9"/>
        <v>41007</v>
      </c>
      <c r="F112" s="37" t="s">
        <v>8</v>
      </c>
      <c r="G112" s="34" t="s">
        <v>8</v>
      </c>
    </row>
    <row r="113" spans="2:7" x14ac:dyDescent="0.25">
      <c r="B113" s="34">
        <f t="shared" si="8"/>
        <v>2013</v>
      </c>
      <c r="E113" s="37">
        <f t="shared" si="9"/>
        <v>41364</v>
      </c>
      <c r="F113" s="37" t="s">
        <v>8</v>
      </c>
      <c r="G113" s="34" t="s">
        <v>8</v>
      </c>
    </row>
    <row r="114" spans="2:7" x14ac:dyDescent="0.25">
      <c r="B114" s="34">
        <f t="shared" si="8"/>
        <v>2014</v>
      </c>
      <c r="E114" s="37">
        <f t="shared" si="9"/>
        <v>41749</v>
      </c>
      <c r="F114" s="37" t="s">
        <v>8</v>
      </c>
      <c r="G114" s="34" t="s">
        <v>8</v>
      </c>
    </row>
    <row r="115" spans="2:7" x14ac:dyDescent="0.25">
      <c r="B115" s="34">
        <f t="shared" si="8"/>
        <v>2015</v>
      </c>
      <c r="E115" s="37">
        <f t="shared" si="9"/>
        <v>42099</v>
      </c>
      <c r="F115" s="37" t="s">
        <v>8</v>
      </c>
      <c r="G115" s="34" t="s">
        <v>8</v>
      </c>
    </row>
    <row r="116" spans="2:7" x14ac:dyDescent="0.25">
      <c r="B116" s="34">
        <f t="shared" si="8"/>
        <v>2016</v>
      </c>
      <c r="E116" s="37">
        <f t="shared" si="9"/>
        <v>42456</v>
      </c>
      <c r="F116" s="37" t="s">
        <v>8</v>
      </c>
      <c r="G116" s="34" t="s">
        <v>8</v>
      </c>
    </row>
    <row r="117" spans="2:7" x14ac:dyDescent="0.25">
      <c r="B117" s="34">
        <f t="shared" si="8"/>
        <v>2017</v>
      </c>
      <c r="E117" s="37">
        <f t="shared" si="9"/>
        <v>42841</v>
      </c>
      <c r="F117" s="37" t="s">
        <v>8</v>
      </c>
      <c r="G117" s="34" t="s">
        <v>8</v>
      </c>
    </row>
    <row r="118" spans="2:7" x14ac:dyDescent="0.25">
      <c r="B118" s="34">
        <f t="shared" si="8"/>
        <v>2018</v>
      </c>
      <c r="E118" s="37">
        <f t="shared" si="9"/>
        <v>43191</v>
      </c>
      <c r="F118" s="37" t="s">
        <v>8</v>
      </c>
      <c r="G118" s="34" t="s">
        <v>8</v>
      </c>
    </row>
    <row r="119" spans="2:7" x14ac:dyDescent="0.25">
      <c r="B119" s="34">
        <f t="shared" si="8"/>
        <v>2019</v>
      </c>
      <c r="E119" s="37">
        <f t="shared" si="9"/>
        <v>43576</v>
      </c>
      <c r="F119" s="37" t="s">
        <v>8</v>
      </c>
      <c r="G119" s="34" t="s">
        <v>8</v>
      </c>
    </row>
    <row r="120" spans="2:7" x14ac:dyDescent="0.25">
      <c r="B120" s="34">
        <f t="shared" si="8"/>
        <v>2020</v>
      </c>
      <c r="E120" s="37">
        <f t="shared" si="9"/>
        <v>43933</v>
      </c>
      <c r="F120" s="37" t="s">
        <v>8</v>
      </c>
      <c r="G120" s="34" t="s">
        <v>8</v>
      </c>
    </row>
    <row r="121" spans="2:7" x14ac:dyDescent="0.25">
      <c r="B121" s="34">
        <f t="shared" si="8"/>
        <v>2021</v>
      </c>
      <c r="E121" s="37">
        <f t="shared" si="9"/>
        <v>44290</v>
      </c>
      <c r="F121" s="37" t="s">
        <v>8</v>
      </c>
      <c r="G121" s="34" t="s">
        <v>8</v>
      </c>
    </row>
    <row r="122" spans="2:7" x14ac:dyDescent="0.25">
      <c r="B122" s="34">
        <f t="shared" si="8"/>
        <v>2022</v>
      </c>
      <c r="E122" s="37">
        <f t="shared" si="9"/>
        <v>44668</v>
      </c>
      <c r="F122" s="37" t="s">
        <v>8</v>
      </c>
      <c r="G122" s="34" t="s">
        <v>8</v>
      </c>
    </row>
    <row r="123" spans="2:7" x14ac:dyDescent="0.25">
      <c r="B123" s="34">
        <f t="shared" si="8"/>
        <v>2023</v>
      </c>
      <c r="E123" s="37">
        <f t="shared" si="9"/>
        <v>45025</v>
      </c>
      <c r="F123" s="37" t="s">
        <v>8</v>
      </c>
      <c r="G123" s="34" t="s">
        <v>8</v>
      </c>
    </row>
    <row r="124" spans="2:7" x14ac:dyDescent="0.25">
      <c r="B124" s="34">
        <f t="shared" si="8"/>
        <v>2024</v>
      </c>
      <c r="E124" s="37">
        <f t="shared" si="9"/>
        <v>45382</v>
      </c>
      <c r="F124" s="37" t="s">
        <v>8</v>
      </c>
      <c r="G124" s="34" t="s">
        <v>8</v>
      </c>
    </row>
    <row r="125" spans="2:7" x14ac:dyDescent="0.25">
      <c r="B125" s="34">
        <f t="shared" si="8"/>
        <v>2025</v>
      </c>
      <c r="E125" s="37">
        <f t="shared" si="9"/>
        <v>45767</v>
      </c>
      <c r="F125" s="37" t="s">
        <v>8</v>
      </c>
      <c r="G125" s="34" t="s">
        <v>8</v>
      </c>
    </row>
    <row r="126" spans="2:7" x14ac:dyDescent="0.25">
      <c r="B126" s="34">
        <f t="shared" si="8"/>
        <v>2026</v>
      </c>
      <c r="E126" s="37">
        <f t="shared" si="9"/>
        <v>46117</v>
      </c>
      <c r="F126" s="37" t="s">
        <v>8</v>
      </c>
      <c r="G126" s="34" t="s">
        <v>8</v>
      </c>
    </row>
    <row r="127" spans="2:7" x14ac:dyDescent="0.25">
      <c r="B127" s="34">
        <f t="shared" si="8"/>
        <v>2027</v>
      </c>
      <c r="E127" s="37">
        <f t="shared" si="9"/>
        <v>46474</v>
      </c>
      <c r="F127" s="37" t="s">
        <v>8</v>
      </c>
      <c r="G127" s="34" t="s">
        <v>8</v>
      </c>
    </row>
    <row r="128" spans="2:7" x14ac:dyDescent="0.25">
      <c r="B128" s="34">
        <f t="shared" si="8"/>
        <v>2028</v>
      </c>
      <c r="E128" s="37">
        <f t="shared" si="9"/>
        <v>46859</v>
      </c>
      <c r="F128" s="37" t="s">
        <v>8</v>
      </c>
      <c r="G128" s="34" t="s">
        <v>8</v>
      </c>
    </row>
    <row r="129" spans="2:7" x14ac:dyDescent="0.25">
      <c r="B129" s="34">
        <f t="shared" si="8"/>
        <v>2029</v>
      </c>
      <c r="E129" s="37">
        <f t="shared" si="9"/>
        <v>47209</v>
      </c>
      <c r="F129" s="37" t="s">
        <v>8</v>
      </c>
      <c r="G129" s="34" t="s">
        <v>8</v>
      </c>
    </row>
    <row r="130" spans="2:7" x14ac:dyDescent="0.25">
      <c r="B130" s="34">
        <f t="shared" si="8"/>
        <v>2030</v>
      </c>
      <c r="E130" s="37">
        <f t="shared" si="9"/>
        <v>47594</v>
      </c>
      <c r="F130" s="37" t="s">
        <v>8</v>
      </c>
      <c r="G130" s="34" t="s">
        <v>8</v>
      </c>
    </row>
    <row r="131" spans="2:7" x14ac:dyDescent="0.25">
      <c r="B131" s="34">
        <f t="shared" si="8"/>
        <v>2031</v>
      </c>
      <c r="E131" s="37">
        <f t="shared" si="9"/>
        <v>47951</v>
      </c>
      <c r="F131" s="37" t="s">
        <v>8</v>
      </c>
      <c r="G131" s="34" t="s">
        <v>8</v>
      </c>
    </row>
    <row r="132" spans="2:7" x14ac:dyDescent="0.25">
      <c r="B132" s="34">
        <f t="shared" si="8"/>
        <v>2032</v>
      </c>
      <c r="E132" s="37">
        <f t="shared" si="9"/>
        <v>48301</v>
      </c>
      <c r="F132" s="37" t="s">
        <v>8</v>
      </c>
      <c r="G132" s="34" t="s">
        <v>8</v>
      </c>
    </row>
    <row r="133" spans="2:7" x14ac:dyDescent="0.25">
      <c r="B133" s="34">
        <f>B28</f>
        <v>2033</v>
      </c>
      <c r="E133" s="37">
        <f t="shared" si="9"/>
        <v>48686</v>
      </c>
      <c r="F133" s="37" t="s">
        <v>8</v>
      </c>
      <c r="G133" s="34" t="s">
        <v>8</v>
      </c>
    </row>
    <row r="134" spans="2:7" x14ac:dyDescent="0.25">
      <c r="B134" s="34">
        <f t="shared" si="8"/>
        <v>2034</v>
      </c>
      <c r="E134" s="37">
        <f t="shared" si="9"/>
        <v>49043</v>
      </c>
      <c r="F134" s="37" t="s">
        <v>8</v>
      </c>
      <c r="G134" s="34" t="s">
        <v>8</v>
      </c>
    </row>
    <row r="135" spans="2:7" x14ac:dyDescent="0.25">
      <c r="B135" s="34">
        <f t="shared" si="8"/>
        <v>2035</v>
      </c>
      <c r="E135" s="37">
        <f t="shared" si="9"/>
        <v>49393</v>
      </c>
      <c r="F135" s="37" t="s">
        <v>8</v>
      </c>
      <c r="G135" s="34" t="s">
        <v>8</v>
      </c>
    </row>
    <row r="136" spans="2:7" x14ac:dyDescent="0.25">
      <c r="B136" s="34">
        <f t="shared" si="8"/>
        <v>2036</v>
      </c>
      <c r="E136" s="37">
        <f t="shared" si="9"/>
        <v>49778</v>
      </c>
      <c r="F136" s="37" t="s">
        <v>8</v>
      </c>
      <c r="G136" s="34" t="s">
        <v>8</v>
      </c>
    </row>
    <row r="137" spans="2:7" x14ac:dyDescent="0.25">
      <c r="F137" s="37"/>
    </row>
    <row r="138" spans="2:7" x14ac:dyDescent="0.25">
      <c r="F138" s="37"/>
    </row>
  </sheetData>
  <sheetProtection algorithmName="SHA-512" hashValue="e+e4kipuSVOhCmNIzSUT8fGIoMtBaUe7OSpnD7v8xCi7DB/LdG8McSQf8GLJoHT7yhL/LmQOQaYx8/jMvHgD5w==" saltValue="AP/NI+jy8WEZg4wJfflcLA==" spinCount="100000" sheet="1" objects="1" scenarios="1"/>
  <mergeCells count="7">
    <mergeCell ref="G32:I32"/>
    <mergeCell ref="G33:I33"/>
    <mergeCell ref="D2:D3"/>
    <mergeCell ref="B3:B4"/>
    <mergeCell ref="C3:C4"/>
    <mergeCell ref="D32:F32"/>
    <mergeCell ref="D33:F33"/>
  </mergeCells>
  <dataValidations count="1">
    <dataValidation type="list" allowBlank="1" showInputMessage="1" showErrorMessage="1" sqref="B33" xr:uid="{D6EA2086-43CF-4279-81D2-4D76DEEA9246}">
      <formula1>$B$110:$B$136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giorno di Pasqua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2025-01-10T18:40:42Z</cp:lastPrinted>
  <dcterms:created xsi:type="dcterms:W3CDTF">2025-01-09T19:16:04Z</dcterms:created>
  <dcterms:modified xsi:type="dcterms:W3CDTF">2025-01-10T19:20:01Z</dcterms:modified>
</cp:coreProperties>
</file>