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150" activeTab="2"/>
  </bookViews>
  <sheets>
    <sheet name="help" sheetId="1" r:id="rId1"/>
    <sheet name="10dom" sheetId="2" state="hidden" r:id="rId2"/>
    <sheet name="test" sheetId="3" r:id="rId3"/>
  </sheets>
  <definedNames>
    <definedName name="_xlnm.Print_Area" localSheetId="2">'test'!$A$1:$S$58</definedName>
  </definedNames>
  <calcPr fullCalcOnLoad="1"/>
</workbook>
</file>

<file path=xl/sharedStrings.xml><?xml version="1.0" encoding="utf-8"?>
<sst xmlns="http://schemas.openxmlformats.org/spreadsheetml/2006/main" count="111" uniqueCount="38">
  <si>
    <t>Come si chiama?</t>
  </si>
  <si>
    <t>prataiolo</t>
  </si>
  <si>
    <t>tignosa</t>
  </si>
  <si>
    <t>boleto bovino</t>
  </si>
  <si>
    <t>boleto baio</t>
  </si>
  <si>
    <t>porcino malefico</t>
  </si>
  <si>
    <t>porcino</t>
  </si>
  <si>
    <t>porcinello rosso</t>
  </si>
  <si>
    <t>gallinaccio</t>
  </si>
  <si>
    <t>cantarello a tromba</t>
  </si>
  <si>
    <t>trombetta da morto</t>
  </si>
  <si>
    <t>ovolo malefico</t>
  </si>
  <si>
    <t>tignosa bruna</t>
  </si>
  <si>
    <t>ovolo buono</t>
  </si>
  <si>
    <t>commestibile</t>
  </si>
  <si>
    <t>non commestibile</t>
  </si>
  <si>
    <t>velenoso</t>
  </si>
  <si>
    <t>Specie</t>
  </si>
  <si>
    <t>mortale</t>
  </si>
  <si>
    <t>tignosa verde</t>
  </si>
  <si>
    <t>tignosa di primavera</t>
  </si>
  <si>
    <t>colombina verde</t>
  </si>
  <si>
    <t>tignosa verdognola</t>
  </si>
  <si>
    <t>prataiolo maggiore</t>
  </si>
  <si>
    <t>n</t>
  </si>
  <si>
    <t>s</t>
  </si>
  <si>
    <t>esatte</t>
  </si>
  <si>
    <r>
      <t xml:space="preserve">le risposte esatte sono indicate con </t>
    </r>
    <r>
      <rPr>
        <sz val="14"/>
        <color indexed="57"/>
        <rFont val="Arial"/>
        <family val="2"/>
      </rPr>
      <t>S</t>
    </r>
  </si>
  <si>
    <t>Se sei appassionato di funghi e vorresti pubblicare su questo blog scrivi email a</t>
  </si>
  <si>
    <t>peppinoscandale@virgilio.it</t>
  </si>
  <si>
    <t>Quiz per principianti</t>
  </si>
  <si>
    <t>domande 10</t>
  </si>
  <si>
    <t xml:space="preserve">           Specie</t>
  </si>
  <si>
    <t>Piccolo quiz per principianti domande 10</t>
  </si>
  <si>
    <t xml:space="preserve">risposte </t>
  </si>
  <si>
    <r>
      <t xml:space="preserve">per conoscere le risposte devi digitare </t>
    </r>
    <r>
      <rPr>
        <sz val="14"/>
        <color indexed="12"/>
        <rFont val="Arial"/>
        <family val="2"/>
      </rPr>
      <t>x</t>
    </r>
    <r>
      <rPr>
        <sz val="14"/>
        <rFont val="Arial"/>
        <family val="0"/>
      </rPr>
      <t xml:space="preserve"> nella celle della colonne G e N</t>
    </r>
  </si>
  <si>
    <t>domande esatte</t>
  </si>
  <si>
    <t>domande errate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</si>
</sst>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4"/>
      <color indexed="12"/>
      <name val="Arial"/>
      <family val="2"/>
    </font>
    <font>
      <sz val="14"/>
      <color indexed="57"/>
      <name val="Arial"/>
      <family val="2"/>
    </font>
    <font>
      <u val="single"/>
      <sz val="14"/>
      <color indexed="1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4</xdr:col>
      <xdr:colOff>123825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2486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104775</xdr:rowOff>
    </xdr:from>
    <xdr:to>
      <xdr:col>4</xdr:col>
      <xdr:colOff>114300</xdr:colOff>
      <xdr:row>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66925"/>
          <a:ext cx="2476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4</xdr:col>
      <xdr:colOff>104775</xdr:colOff>
      <xdr:row>35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24300"/>
          <a:ext cx="24765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66675</xdr:rowOff>
    </xdr:from>
    <xdr:to>
      <xdr:col>4</xdr:col>
      <xdr:colOff>114300</xdr:colOff>
      <xdr:row>46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591175"/>
          <a:ext cx="2466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152400</xdr:rowOff>
    </xdr:from>
    <xdr:to>
      <xdr:col>11</xdr:col>
      <xdr:colOff>333375</xdr:colOff>
      <xdr:row>14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314325"/>
          <a:ext cx="2162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14</xdr:row>
      <xdr:rowOff>95250</xdr:rowOff>
    </xdr:from>
    <xdr:to>
      <xdr:col>11</xdr:col>
      <xdr:colOff>323850</xdr:colOff>
      <xdr:row>26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2219325"/>
          <a:ext cx="2152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26</xdr:row>
      <xdr:rowOff>66675</xdr:rowOff>
    </xdr:from>
    <xdr:to>
      <xdr:col>11</xdr:col>
      <xdr:colOff>323850</xdr:colOff>
      <xdr:row>35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4133850"/>
          <a:ext cx="2152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36</xdr:row>
      <xdr:rowOff>9525</xdr:rowOff>
    </xdr:from>
    <xdr:to>
      <xdr:col>10</xdr:col>
      <xdr:colOff>504825</xdr:colOff>
      <xdr:row>46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5695950"/>
          <a:ext cx="1314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0</xdr:rowOff>
    </xdr:from>
    <xdr:to>
      <xdr:col>4</xdr:col>
      <xdr:colOff>85725</xdr:colOff>
      <xdr:row>57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467600"/>
          <a:ext cx="24384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47</xdr:row>
      <xdr:rowOff>19050</xdr:rowOff>
    </xdr:from>
    <xdr:to>
      <xdr:col>10</xdr:col>
      <xdr:colOff>466725</xdr:colOff>
      <xdr:row>57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7486650"/>
          <a:ext cx="1238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4</xdr:col>
      <xdr:colOff>123825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2486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104775</xdr:rowOff>
    </xdr:from>
    <xdr:to>
      <xdr:col>4</xdr:col>
      <xdr:colOff>114300</xdr:colOff>
      <xdr:row>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66925"/>
          <a:ext cx="2476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4</xdr:col>
      <xdr:colOff>104775</xdr:colOff>
      <xdr:row>35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24300"/>
          <a:ext cx="24765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66675</xdr:rowOff>
    </xdr:from>
    <xdr:to>
      <xdr:col>4</xdr:col>
      <xdr:colOff>114300</xdr:colOff>
      <xdr:row>46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591175"/>
          <a:ext cx="2466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</xdr:row>
      <xdr:rowOff>9525</xdr:rowOff>
    </xdr:from>
    <xdr:to>
      <xdr:col>11</xdr:col>
      <xdr:colOff>438150</xdr:colOff>
      <xdr:row>14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352425"/>
          <a:ext cx="2162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14</xdr:row>
      <xdr:rowOff>114300</xdr:rowOff>
    </xdr:from>
    <xdr:to>
      <xdr:col>11</xdr:col>
      <xdr:colOff>447675</xdr:colOff>
      <xdr:row>26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2238375"/>
          <a:ext cx="2152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26</xdr:row>
      <xdr:rowOff>57150</xdr:rowOff>
    </xdr:from>
    <xdr:to>
      <xdr:col>11</xdr:col>
      <xdr:colOff>447675</xdr:colOff>
      <xdr:row>35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4124325"/>
          <a:ext cx="2152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36</xdr:row>
      <xdr:rowOff>9525</xdr:rowOff>
    </xdr:from>
    <xdr:to>
      <xdr:col>10</xdr:col>
      <xdr:colOff>504825</xdr:colOff>
      <xdr:row>46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5695950"/>
          <a:ext cx="1314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0</xdr:rowOff>
    </xdr:from>
    <xdr:to>
      <xdr:col>4</xdr:col>
      <xdr:colOff>85725</xdr:colOff>
      <xdr:row>57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467600"/>
          <a:ext cx="24384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47</xdr:row>
      <xdr:rowOff>19050</xdr:rowOff>
    </xdr:from>
    <xdr:to>
      <xdr:col>10</xdr:col>
      <xdr:colOff>466725</xdr:colOff>
      <xdr:row>57</xdr:row>
      <xdr:rowOff>47625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7486650"/>
          <a:ext cx="1238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</xdr:row>
      <xdr:rowOff>9525</xdr:rowOff>
    </xdr:from>
    <xdr:to>
      <xdr:col>11</xdr:col>
      <xdr:colOff>428625</xdr:colOff>
      <xdr:row>14</xdr:row>
      <xdr:rowOff>85725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352425"/>
          <a:ext cx="2162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ppinoscandale@virgili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cols>
    <col min="1" max="1" width="110.57421875" style="8" customWidth="1"/>
    <col min="2" max="16384" width="9.140625" style="8" customWidth="1"/>
  </cols>
  <sheetData>
    <row r="1" ht="19.5" customHeight="1">
      <c r="A1" s="7" t="s">
        <v>30</v>
      </c>
    </row>
    <row r="2" ht="19.5" customHeight="1">
      <c r="A2" s="9" t="s">
        <v>31</v>
      </c>
    </row>
    <row r="3" ht="19.5" customHeight="1">
      <c r="A3" s="10" t="s">
        <v>35</v>
      </c>
    </row>
    <row r="4" ht="19.5" customHeight="1">
      <c r="A4" s="11" t="s">
        <v>27</v>
      </c>
    </row>
    <row r="5" ht="12.75">
      <c r="A5" s="12"/>
    </row>
    <row r="7" ht="19.5" customHeight="1">
      <c r="A7" s="13" t="s">
        <v>28</v>
      </c>
    </row>
    <row r="8" ht="19.5" customHeight="1">
      <c r="A8" s="14" t="s">
        <v>29</v>
      </c>
    </row>
  </sheetData>
  <sheetProtection password="CE60" sheet="1" objects="1" scenarios="1"/>
  <hyperlinks>
    <hyperlink ref="A8" r:id="rId1" display="peppinoscandale@virgilio.i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O7" sqref="O7"/>
    </sheetView>
  </sheetViews>
  <sheetFormatPr defaultColWidth="9.140625" defaultRowHeight="12.75"/>
  <cols>
    <col min="1" max="4" width="9.140625" style="1" customWidth="1"/>
    <col min="5" max="5" width="3.7109375" style="1" customWidth="1"/>
    <col min="6" max="6" width="17.8515625" style="1" customWidth="1"/>
    <col min="7" max="8" width="4.8515625" style="1" customWidth="1"/>
    <col min="9" max="12" width="9.140625" style="1" customWidth="1"/>
    <col min="13" max="13" width="17.8515625" style="1" customWidth="1"/>
    <col min="14" max="15" width="4.8515625" style="1" customWidth="1"/>
    <col min="16" max="16" width="1.57421875" style="1" customWidth="1"/>
    <col min="17" max="16384" width="9.140625" style="1" customWidth="1"/>
  </cols>
  <sheetData>
    <row r="2" spans="7:8" ht="12.75">
      <c r="G2" s="2"/>
      <c r="H2" s="2"/>
    </row>
    <row r="3" spans="7:8" ht="1.5" customHeight="1">
      <c r="G3" s="2"/>
      <c r="H3" s="2"/>
    </row>
    <row r="4" spans="1:15" ht="12.75">
      <c r="A4"/>
      <c r="F4" s="3" t="s">
        <v>0</v>
      </c>
      <c r="G4" s="2"/>
      <c r="H4" s="2"/>
      <c r="I4"/>
      <c r="M4" s="3" t="s">
        <v>0</v>
      </c>
      <c r="N4" s="2"/>
      <c r="O4" s="2"/>
    </row>
    <row r="5" spans="6:15" ht="12.75">
      <c r="F5" s="2"/>
      <c r="G5" s="2"/>
      <c r="H5" s="2"/>
      <c r="N5" s="2"/>
      <c r="O5" s="2"/>
    </row>
    <row r="6" spans="6:15" ht="12.75">
      <c r="F6" s="2"/>
      <c r="G6" s="2"/>
      <c r="H6" s="2"/>
      <c r="N6" s="2"/>
      <c r="O6" s="2"/>
    </row>
    <row r="7" spans="6:15" ht="12.75">
      <c r="F7" s="3" t="s">
        <v>1</v>
      </c>
      <c r="G7" s="2" t="s">
        <v>25</v>
      </c>
      <c r="H7" s="2"/>
      <c r="M7" s="1" t="s">
        <v>11</v>
      </c>
      <c r="N7" s="2"/>
      <c r="O7" s="2" t="s">
        <v>24</v>
      </c>
    </row>
    <row r="8" spans="6:15" ht="12.75">
      <c r="F8" s="2"/>
      <c r="G8" s="2"/>
      <c r="H8" s="2"/>
      <c r="N8" s="2"/>
      <c r="O8" s="2"/>
    </row>
    <row r="9" spans="6:15" ht="12.75">
      <c r="F9" s="2"/>
      <c r="G9" s="2"/>
      <c r="H9" s="2"/>
      <c r="N9" s="2"/>
      <c r="O9" s="2"/>
    </row>
    <row r="10" spans="6:15" ht="12.75">
      <c r="F10" s="2" t="s">
        <v>2</v>
      </c>
      <c r="G10" s="2" t="s">
        <v>24</v>
      </c>
      <c r="H10" s="2"/>
      <c r="M10" s="4" t="s">
        <v>13</v>
      </c>
      <c r="N10" s="2"/>
      <c r="O10" s="2" t="s">
        <v>25</v>
      </c>
    </row>
    <row r="11" spans="6:15" ht="12.75">
      <c r="F11" s="2"/>
      <c r="G11" s="2"/>
      <c r="H11" s="2"/>
      <c r="N11" s="2"/>
      <c r="O11" s="2"/>
    </row>
    <row r="12" spans="6:15" ht="12.75">
      <c r="F12" s="2"/>
      <c r="G12" s="2"/>
      <c r="H12" s="2"/>
      <c r="N12" s="2"/>
      <c r="O12" s="2"/>
    </row>
    <row r="13" spans="6:15" ht="12.75">
      <c r="F13" s="2" t="s">
        <v>3</v>
      </c>
      <c r="G13" s="2" t="s">
        <v>24</v>
      </c>
      <c r="H13" s="2"/>
      <c r="M13" s="1" t="s">
        <v>12</v>
      </c>
      <c r="N13" s="2"/>
      <c r="O13" s="2" t="s">
        <v>24</v>
      </c>
    </row>
    <row r="14" spans="7:15" ht="12.75">
      <c r="G14" s="2"/>
      <c r="H14" s="2"/>
      <c r="N14" s="2"/>
      <c r="O14" s="2"/>
    </row>
    <row r="15" spans="1:15" ht="12.75">
      <c r="A15"/>
      <c r="G15" s="2"/>
      <c r="H15" s="2"/>
      <c r="M15" s="3" t="s">
        <v>17</v>
      </c>
      <c r="N15" s="2"/>
      <c r="O15" s="2"/>
    </row>
    <row r="16" spans="6:15" ht="12.75">
      <c r="F16" s="2" t="s">
        <v>4</v>
      </c>
      <c r="G16" s="2" t="s">
        <v>24</v>
      </c>
      <c r="H16" s="2"/>
      <c r="I16"/>
      <c r="M16" s="3" t="s">
        <v>14</v>
      </c>
      <c r="N16" s="2"/>
      <c r="O16" s="2" t="s">
        <v>25</v>
      </c>
    </row>
    <row r="17" spans="6:15" ht="12.75">
      <c r="F17" s="2"/>
      <c r="G17" s="2"/>
      <c r="H17" s="2"/>
      <c r="M17" s="2"/>
      <c r="N17" s="2"/>
      <c r="O17" s="2"/>
    </row>
    <row r="18" spans="6:15" ht="12.75">
      <c r="F18" s="2"/>
      <c r="G18" s="2"/>
      <c r="H18" s="2"/>
      <c r="M18" s="2"/>
      <c r="N18" s="2"/>
      <c r="O18" s="2"/>
    </row>
    <row r="19" spans="6:15" ht="12.75">
      <c r="F19" s="2"/>
      <c r="G19" s="2"/>
      <c r="H19" s="2"/>
      <c r="M19" s="2"/>
      <c r="N19" s="2"/>
      <c r="O19" s="2"/>
    </row>
    <row r="20" spans="6:15" ht="12.75">
      <c r="F20" s="2" t="s">
        <v>5</v>
      </c>
      <c r="G20" s="2" t="s">
        <v>24</v>
      </c>
      <c r="H20" s="2"/>
      <c r="M20" s="2" t="s">
        <v>15</v>
      </c>
      <c r="N20" s="2"/>
      <c r="O20" s="2" t="s">
        <v>24</v>
      </c>
    </row>
    <row r="21" spans="6:15" ht="12.75">
      <c r="F21" s="2"/>
      <c r="G21" s="2"/>
      <c r="H21" s="2"/>
      <c r="M21" s="2"/>
      <c r="N21" s="2"/>
      <c r="O21" s="2"/>
    </row>
    <row r="22" spans="6:15" ht="12.75">
      <c r="F22" s="2"/>
      <c r="G22" s="2"/>
      <c r="H22" s="2"/>
      <c r="M22" s="2"/>
      <c r="N22" s="2"/>
      <c r="O22" s="2"/>
    </row>
    <row r="23" spans="6:15" ht="12.75">
      <c r="F23" s="2"/>
      <c r="G23" s="2"/>
      <c r="H23" s="2"/>
      <c r="M23" s="2"/>
      <c r="N23" s="2"/>
      <c r="O23" s="2"/>
    </row>
    <row r="24" spans="6:15" ht="12.75">
      <c r="F24" s="3" t="s">
        <v>6</v>
      </c>
      <c r="G24" s="2" t="s">
        <v>25</v>
      </c>
      <c r="H24" s="2"/>
      <c r="M24" s="2" t="s">
        <v>16</v>
      </c>
      <c r="N24" s="2"/>
      <c r="O24" s="2" t="s">
        <v>24</v>
      </c>
    </row>
    <row r="25" spans="7:15" ht="12.75">
      <c r="G25" s="2"/>
      <c r="H25" s="2"/>
      <c r="M25" s="2"/>
      <c r="N25" s="2"/>
      <c r="O25" s="2"/>
    </row>
    <row r="26" spans="7:15" ht="12.75">
      <c r="G26" s="2"/>
      <c r="H26" s="2"/>
      <c r="M26" s="2"/>
      <c r="N26" s="2"/>
      <c r="O26" s="2"/>
    </row>
    <row r="27" spans="1:15" ht="12.75">
      <c r="A27"/>
      <c r="F27" s="2" t="s">
        <v>6</v>
      </c>
      <c r="G27" s="2" t="s">
        <v>24</v>
      </c>
      <c r="H27" s="2"/>
      <c r="M27" s="2"/>
      <c r="N27" s="2"/>
      <c r="O27" s="2"/>
    </row>
    <row r="28" spans="6:15" ht="12.75">
      <c r="F28" s="2"/>
      <c r="G28" s="2"/>
      <c r="H28" s="2"/>
      <c r="I28"/>
      <c r="M28" s="2" t="s">
        <v>14</v>
      </c>
      <c r="N28" s="2"/>
      <c r="O28" s="2" t="s">
        <v>24</v>
      </c>
    </row>
    <row r="29" spans="6:15" ht="12.75">
      <c r="F29" s="2"/>
      <c r="G29" s="2"/>
      <c r="H29" s="2"/>
      <c r="M29" s="2"/>
      <c r="N29" s="2"/>
      <c r="O29" s="2"/>
    </row>
    <row r="30" spans="6:15" ht="12.75">
      <c r="F30" s="2"/>
      <c r="G30" s="2"/>
      <c r="H30" s="2"/>
      <c r="M30" s="2"/>
      <c r="N30" s="2"/>
      <c r="O30" s="2"/>
    </row>
    <row r="31" spans="6:15" ht="12.75">
      <c r="F31" s="3" t="s">
        <v>7</v>
      </c>
      <c r="G31" s="2" t="s">
        <v>25</v>
      </c>
      <c r="H31" s="2"/>
      <c r="M31" s="2"/>
      <c r="N31" s="2"/>
      <c r="O31" s="2"/>
    </row>
    <row r="32" spans="6:15" ht="12.75">
      <c r="F32" s="2"/>
      <c r="G32" s="2"/>
      <c r="H32" s="2"/>
      <c r="M32" s="2" t="s">
        <v>15</v>
      </c>
      <c r="N32" s="2"/>
      <c r="O32" s="2" t="s">
        <v>24</v>
      </c>
    </row>
    <row r="33" spans="6:15" ht="12.75">
      <c r="F33" s="2"/>
      <c r="G33" s="2"/>
      <c r="H33" s="2"/>
      <c r="M33" s="2"/>
      <c r="N33" s="2"/>
      <c r="O33" s="2"/>
    </row>
    <row r="34" spans="6:15" ht="12.75">
      <c r="F34" s="2"/>
      <c r="G34" s="2"/>
      <c r="H34" s="2"/>
      <c r="M34" s="2"/>
      <c r="N34" s="2"/>
      <c r="O34" s="2"/>
    </row>
    <row r="35" spans="6:15" ht="12.75">
      <c r="F35" s="2" t="s">
        <v>5</v>
      </c>
      <c r="G35" s="2" t="s">
        <v>24</v>
      </c>
      <c r="H35" s="2"/>
      <c r="M35" s="3" t="s">
        <v>16</v>
      </c>
      <c r="N35" s="2"/>
      <c r="O35" s="2" t="s">
        <v>25</v>
      </c>
    </row>
    <row r="36" spans="7:15" ht="12.75">
      <c r="G36" s="2"/>
      <c r="H36" s="2"/>
      <c r="N36" s="2"/>
      <c r="O36" s="2"/>
    </row>
    <row r="37" spans="7:15" ht="12.75">
      <c r="G37" s="2"/>
      <c r="H37" s="2"/>
      <c r="I37"/>
      <c r="N37" s="2"/>
      <c r="O37" s="2"/>
    </row>
    <row r="38" spans="1:15" ht="12.75">
      <c r="A38"/>
      <c r="F38" s="3" t="s">
        <v>8</v>
      </c>
      <c r="G38" s="2" t="s">
        <v>25</v>
      </c>
      <c r="H38" s="2"/>
      <c r="M38" s="2" t="s">
        <v>14</v>
      </c>
      <c r="N38" s="2"/>
      <c r="O38" s="2" t="s">
        <v>24</v>
      </c>
    </row>
    <row r="39" spans="6:15" ht="12.75">
      <c r="F39" s="2"/>
      <c r="G39" s="2"/>
      <c r="H39" s="2"/>
      <c r="M39" s="2"/>
      <c r="N39" s="2"/>
      <c r="O39" s="2"/>
    </row>
    <row r="40" spans="6:15" ht="12.75">
      <c r="F40" s="2"/>
      <c r="G40" s="2"/>
      <c r="H40" s="2"/>
      <c r="M40" s="2"/>
      <c r="N40" s="2"/>
      <c r="O40" s="2"/>
    </row>
    <row r="41" spans="6:15" ht="12.75">
      <c r="F41" s="2" t="s">
        <v>9</v>
      </c>
      <c r="G41" s="2" t="s">
        <v>24</v>
      </c>
      <c r="H41" s="2"/>
      <c r="M41" s="2"/>
      <c r="N41" s="2"/>
      <c r="O41" s="2"/>
    </row>
    <row r="42" spans="6:15" ht="12.75">
      <c r="F42" s="2"/>
      <c r="G42" s="2"/>
      <c r="H42" s="2"/>
      <c r="M42" s="2" t="s">
        <v>15</v>
      </c>
      <c r="N42" s="2"/>
      <c r="O42" s="2" t="s">
        <v>24</v>
      </c>
    </row>
    <row r="43" spans="6:15" ht="12.75">
      <c r="F43" s="2"/>
      <c r="G43" s="2"/>
      <c r="H43" s="2"/>
      <c r="M43" s="2"/>
      <c r="N43" s="2"/>
      <c r="O43" s="2"/>
    </row>
    <row r="44" spans="6:15" ht="12.75">
      <c r="F44" s="2"/>
      <c r="G44" s="2"/>
      <c r="H44" s="2"/>
      <c r="M44" s="2"/>
      <c r="N44" s="2"/>
      <c r="O44" s="2"/>
    </row>
    <row r="45" spans="6:15" ht="12.75">
      <c r="F45" s="2" t="s">
        <v>10</v>
      </c>
      <c r="G45" s="2" t="s">
        <v>24</v>
      </c>
      <c r="H45" s="2"/>
      <c r="M45" s="2"/>
      <c r="N45" s="2"/>
      <c r="O45" s="2"/>
    </row>
    <row r="46" spans="6:15" ht="12.75">
      <c r="F46" s="2"/>
      <c r="G46" s="2"/>
      <c r="H46" s="2"/>
      <c r="M46" s="3" t="s">
        <v>18</v>
      </c>
      <c r="N46" s="2"/>
      <c r="O46" s="2" t="s">
        <v>25</v>
      </c>
    </row>
    <row r="47" spans="6:15" ht="12.75">
      <c r="F47" s="2"/>
      <c r="G47" s="2"/>
      <c r="H47" s="2"/>
      <c r="N47" s="2"/>
      <c r="O47" s="2"/>
    </row>
    <row r="48" spans="6:15" ht="12.75">
      <c r="F48" s="3" t="s">
        <v>0</v>
      </c>
      <c r="G48" s="2"/>
      <c r="H48" s="2"/>
      <c r="M48" s="3" t="s">
        <v>0</v>
      </c>
      <c r="N48" s="2"/>
      <c r="O48" s="2"/>
    </row>
    <row r="49" spans="7:15" ht="12.75">
      <c r="G49" s="2"/>
      <c r="M49" s="2"/>
      <c r="N49" s="2"/>
      <c r="O49" s="2"/>
    </row>
    <row r="50" spans="7:15" ht="12.75">
      <c r="G50" s="2"/>
      <c r="M50" s="2"/>
      <c r="N50" s="2"/>
      <c r="O50" s="2"/>
    </row>
    <row r="51" spans="6:15" ht="12.75">
      <c r="F51" s="3" t="s">
        <v>21</v>
      </c>
      <c r="G51" s="2" t="s">
        <v>25</v>
      </c>
      <c r="M51" s="2" t="s">
        <v>19</v>
      </c>
      <c r="N51" s="2"/>
      <c r="O51" s="2" t="s">
        <v>24</v>
      </c>
    </row>
    <row r="52" spans="6:15" ht="12.75">
      <c r="F52" s="2"/>
      <c r="G52" s="2"/>
      <c r="M52" s="2"/>
      <c r="N52" s="2"/>
      <c r="O52" s="2"/>
    </row>
    <row r="53" spans="6:15" ht="12.75">
      <c r="F53" s="2"/>
      <c r="G53" s="2"/>
      <c r="M53" s="2"/>
      <c r="N53" s="2"/>
      <c r="O53" s="2"/>
    </row>
    <row r="54" spans="6:15" ht="12.75">
      <c r="F54" s="5" t="s">
        <v>22</v>
      </c>
      <c r="G54" s="2" t="s">
        <v>24</v>
      </c>
      <c r="M54" s="3" t="s">
        <v>22</v>
      </c>
      <c r="N54" s="2"/>
      <c r="O54" s="2" t="s">
        <v>25</v>
      </c>
    </row>
    <row r="55" spans="6:15" ht="12.75">
      <c r="F55" s="2"/>
      <c r="G55" s="2"/>
      <c r="M55" s="2"/>
      <c r="N55" s="2"/>
      <c r="O55" s="2"/>
    </row>
    <row r="56" spans="6:15" ht="12.75">
      <c r="F56" s="2"/>
      <c r="G56" s="2"/>
      <c r="M56" s="2"/>
      <c r="N56" s="2"/>
      <c r="O56" s="2"/>
    </row>
    <row r="57" spans="6:15" ht="12.75">
      <c r="F57" s="2" t="s">
        <v>23</v>
      </c>
      <c r="G57" s="2" t="s">
        <v>24</v>
      </c>
      <c r="M57" s="2" t="s">
        <v>20</v>
      </c>
      <c r="N57" s="2"/>
      <c r="O57" s="2" t="s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1">
      <selection activeCell="A1" sqref="A1:L1"/>
    </sheetView>
  </sheetViews>
  <sheetFormatPr defaultColWidth="9.140625" defaultRowHeight="12.75"/>
  <cols>
    <col min="1" max="4" width="9.140625" style="15" customWidth="1"/>
    <col min="5" max="5" width="3.7109375" style="15" customWidth="1"/>
    <col min="6" max="6" width="17.8515625" style="15" customWidth="1"/>
    <col min="7" max="7" width="4.8515625" style="15" customWidth="1"/>
    <col min="8" max="8" width="4.7109375" style="15" customWidth="1"/>
    <col min="9" max="12" width="9.140625" style="15" customWidth="1"/>
    <col min="13" max="13" width="17.8515625" style="15" customWidth="1"/>
    <col min="14" max="15" width="4.8515625" style="15" customWidth="1"/>
    <col min="16" max="16" width="1.57421875" style="15" customWidth="1"/>
    <col min="17" max="18" width="9.140625" style="15" customWidth="1"/>
    <col min="19" max="19" width="10.00390625" style="15" bestFit="1" customWidth="1"/>
    <col min="20" max="16384" width="9.140625" style="15" customWidth="1"/>
  </cols>
  <sheetData>
    <row r="1" spans="1:19" ht="12.7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3" t="s">
        <v>36</v>
      </c>
      <c r="N1" s="24">
        <f>COUNTIF(H7:H57,"s")+COUNTIF(O7:O57,"s")</f>
        <v>0</v>
      </c>
      <c r="O1" s="25"/>
      <c r="P1" s="26" t="s">
        <v>34</v>
      </c>
      <c r="Q1" s="24"/>
      <c r="R1" s="25">
        <f>IF(H7="s",1)+IF(H24="s",1)+IF(H31="s",1)+IF(H38="s",1)+IF(H51="s",1)+IF(O10="s",1)+IF(O16="s",1)+IF(O35="s",1)+IF(O46="s",1)+IF(O54="S",1)</f>
        <v>0</v>
      </c>
      <c r="S1" s="27" t="str">
        <f>IF(R1=10,"bravo",IF(R1&gt;=6,"bravino",IF(R1&lt;=5,"poco bravo")))</f>
        <v>poco bravo</v>
      </c>
    </row>
    <row r="2" spans="1:19" ht="12.75">
      <c r="A2" s="8"/>
      <c r="B2" s="8"/>
      <c r="C2" s="8"/>
      <c r="D2" s="8"/>
      <c r="E2" s="8"/>
      <c r="F2" s="8"/>
      <c r="G2" s="12"/>
      <c r="H2" s="12"/>
      <c r="I2" s="8"/>
      <c r="J2" s="8"/>
      <c r="K2" s="8"/>
      <c r="L2" s="8"/>
      <c r="M2" s="28" t="s">
        <v>37</v>
      </c>
      <c r="N2" s="29">
        <f>COUNTIF(H7:H57,"n")+COUNTIF(O7:O57,"n")</f>
        <v>0</v>
      </c>
      <c r="O2" s="30"/>
      <c r="P2" s="31" t="s">
        <v>26</v>
      </c>
      <c r="Q2" s="29"/>
      <c r="R2" s="30"/>
      <c r="S2" s="27"/>
    </row>
    <row r="3" spans="1:19" ht="1.5" customHeight="1">
      <c r="A3" s="8"/>
      <c r="B3" s="8"/>
      <c r="C3" s="8"/>
      <c r="D3" s="8"/>
      <c r="E3" s="8"/>
      <c r="F3" s="8"/>
      <c r="G3" s="12"/>
      <c r="H3" s="12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21"/>
      <c r="B4" s="8"/>
      <c r="C4" s="8"/>
      <c r="D4" s="8"/>
      <c r="E4" s="8"/>
      <c r="F4" s="22" t="s">
        <v>0</v>
      </c>
      <c r="G4" s="12"/>
      <c r="H4" s="12"/>
      <c r="I4" s="21"/>
      <c r="J4" s="8"/>
      <c r="K4" s="8"/>
      <c r="L4" s="8"/>
      <c r="M4" s="22" t="s">
        <v>0</v>
      </c>
      <c r="N4" s="12"/>
      <c r="O4" s="12"/>
      <c r="P4" s="8"/>
      <c r="Q4" s="8"/>
      <c r="R4" s="8"/>
      <c r="S4" s="8"/>
    </row>
    <row r="5" spans="6:15" ht="12.75">
      <c r="F5" s="12"/>
      <c r="G5" s="16"/>
      <c r="H5" s="12"/>
      <c r="M5" s="8"/>
      <c r="N5" s="16"/>
      <c r="O5" s="12"/>
    </row>
    <row r="6" spans="6:15" ht="12.75">
      <c r="F6" s="22"/>
      <c r="G6" s="16"/>
      <c r="H6" s="34">
        <v>1</v>
      </c>
      <c r="M6" s="22"/>
      <c r="N6" s="16"/>
      <c r="O6" s="34">
        <v>6</v>
      </c>
    </row>
    <row r="7" spans="6:15" ht="12.75">
      <c r="F7" s="32" t="s">
        <v>1</v>
      </c>
      <c r="G7" s="18"/>
      <c r="H7" s="6">
        <f ca="1">IF(G7="X",OFFSET('10dom'!$G$1,ROW()-1,0),"")</f>
      </c>
      <c r="M7" s="8" t="s">
        <v>11</v>
      </c>
      <c r="N7" s="18"/>
      <c r="O7" s="6">
        <f ca="1">IF(N7="X",OFFSET('10dom'!$O$1,ROW()-1,0),"")</f>
      </c>
    </row>
    <row r="8" spans="6:15" ht="12.75">
      <c r="F8" s="12"/>
      <c r="G8" s="16"/>
      <c r="H8" s="12"/>
      <c r="M8" s="8"/>
      <c r="N8" s="16"/>
      <c r="O8" s="12"/>
    </row>
    <row r="9" spans="6:15" ht="12.75">
      <c r="F9" s="12"/>
      <c r="G9" s="16"/>
      <c r="H9" s="12"/>
      <c r="M9" s="8"/>
      <c r="N9" s="16"/>
      <c r="O9" s="12"/>
    </row>
    <row r="10" spans="6:15" ht="12.75">
      <c r="F10" s="12" t="s">
        <v>2</v>
      </c>
      <c r="G10" s="18"/>
      <c r="H10" s="6">
        <f ca="1">IF(G10="X",OFFSET('10dom'!$G$1,ROW()-1,0),"")</f>
      </c>
      <c r="M10" s="35" t="s">
        <v>13</v>
      </c>
      <c r="N10" s="18"/>
      <c r="O10" s="6">
        <f ca="1">IF(N10="X",OFFSET('10dom'!$O$1,ROW()-1,0),"")</f>
      </c>
    </row>
    <row r="11" spans="6:18" ht="12.75">
      <c r="F11" s="12"/>
      <c r="G11" s="16"/>
      <c r="H11" s="12"/>
      <c r="M11" s="8"/>
      <c r="N11" s="16"/>
      <c r="O11" s="12"/>
      <c r="R11" s="19"/>
    </row>
    <row r="12" spans="6:15" ht="12.75">
      <c r="F12" s="12"/>
      <c r="G12" s="16"/>
      <c r="H12" s="12"/>
      <c r="M12" s="8"/>
      <c r="N12" s="16"/>
      <c r="O12" s="12"/>
    </row>
    <row r="13" spans="6:15" ht="12.75">
      <c r="F13" s="12" t="s">
        <v>3</v>
      </c>
      <c r="G13" s="18"/>
      <c r="H13" s="6">
        <f ca="1">IF(G13="X",OFFSET('10dom'!$G$1,ROW()-1,0),"")</f>
      </c>
      <c r="M13" s="8" t="s">
        <v>12</v>
      </c>
      <c r="N13" s="18"/>
      <c r="O13" s="6">
        <f ca="1">IF(N13="X",OFFSET('10dom'!$O$1,ROW()-1,0),"")</f>
      </c>
    </row>
    <row r="14" spans="6:15" ht="12.75">
      <c r="F14" s="8"/>
      <c r="G14" s="16"/>
      <c r="H14" s="12"/>
      <c r="M14" s="8"/>
      <c r="N14" s="16"/>
      <c r="O14" s="12"/>
    </row>
    <row r="15" spans="1:15" ht="12.75">
      <c r="A15" s="17"/>
      <c r="F15" s="22"/>
      <c r="G15" s="16"/>
      <c r="H15" s="34">
        <v>2</v>
      </c>
      <c r="M15" s="22" t="s">
        <v>32</v>
      </c>
      <c r="N15" s="16"/>
      <c r="O15" s="34">
        <v>7</v>
      </c>
    </row>
    <row r="16" spans="6:15" ht="12.75">
      <c r="F16" s="12" t="s">
        <v>4</v>
      </c>
      <c r="G16" s="18"/>
      <c r="H16" s="6">
        <f ca="1">IF(G16="X",OFFSET('10dom'!$G$1,ROW()-1,0),"")</f>
      </c>
      <c r="I16" s="17"/>
      <c r="M16" s="32" t="s">
        <v>14</v>
      </c>
      <c r="N16" s="18"/>
      <c r="O16" s="6">
        <f ca="1">IF(N16="X",OFFSET('10dom'!$O$1,ROW()-1,0),"")</f>
      </c>
    </row>
    <row r="17" spans="6:15" ht="12.75">
      <c r="F17" s="12"/>
      <c r="G17" s="16"/>
      <c r="H17" s="12"/>
      <c r="M17" s="12"/>
      <c r="N17" s="16"/>
      <c r="O17" s="12"/>
    </row>
    <row r="18" spans="6:15" ht="12.75">
      <c r="F18" s="12"/>
      <c r="G18" s="16"/>
      <c r="H18" s="12"/>
      <c r="M18" s="12"/>
      <c r="N18" s="16"/>
      <c r="O18" s="12"/>
    </row>
    <row r="19" spans="6:15" ht="12.75">
      <c r="F19" s="12"/>
      <c r="G19" s="16"/>
      <c r="H19" s="12"/>
      <c r="M19" s="12"/>
      <c r="N19" s="16"/>
      <c r="O19" s="12"/>
    </row>
    <row r="20" spans="6:15" ht="12.75">
      <c r="F20" s="12" t="s">
        <v>5</v>
      </c>
      <c r="G20" s="18"/>
      <c r="H20" s="6">
        <f ca="1">IF(G20="X",OFFSET('10dom'!$G$1,ROW()-1,0),"")</f>
      </c>
      <c r="M20" s="12" t="s">
        <v>15</v>
      </c>
      <c r="N20" s="18"/>
      <c r="O20" s="6">
        <f ca="1">IF(N20="X",OFFSET('10dom'!$O$1,ROW()-1,0),"")</f>
      </c>
    </row>
    <row r="21" spans="6:15" ht="12.75">
      <c r="F21" s="12"/>
      <c r="G21" s="16"/>
      <c r="H21" s="12"/>
      <c r="M21" s="12"/>
      <c r="N21" s="16"/>
      <c r="O21" s="12"/>
    </row>
    <row r="22" spans="6:15" ht="12.75">
      <c r="F22" s="12"/>
      <c r="G22" s="16"/>
      <c r="H22" s="12"/>
      <c r="M22" s="12"/>
      <c r="N22" s="16"/>
      <c r="O22" s="12"/>
    </row>
    <row r="23" spans="6:15" ht="12.75">
      <c r="F23" s="12"/>
      <c r="G23" s="16"/>
      <c r="H23" s="12"/>
      <c r="M23" s="12"/>
      <c r="N23" s="16"/>
      <c r="O23" s="12"/>
    </row>
    <row r="24" spans="6:15" ht="12.75">
      <c r="F24" s="32" t="s">
        <v>6</v>
      </c>
      <c r="G24" s="18"/>
      <c r="H24" s="6">
        <f ca="1">IF(G24="X",OFFSET('10dom'!$G$1,ROW()-1,0),"")</f>
      </c>
      <c r="M24" s="12" t="s">
        <v>16</v>
      </c>
      <c r="N24" s="18"/>
      <c r="O24" s="6">
        <f ca="1">IF(N24="X",OFFSET('10dom'!$O$1,ROW()-1,0),"")</f>
      </c>
    </row>
    <row r="25" spans="6:15" ht="12.75">
      <c r="F25" s="8"/>
      <c r="G25" s="16"/>
      <c r="H25" s="12"/>
      <c r="M25" s="12"/>
      <c r="N25" s="16"/>
      <c r="O25" s="12"/>
    </row>
    <row r="26" spans="6:15" ht="12.75">
      <c r="F26" s="22"/>
      <c r="G26" s="16"/>
      <c r="H26" s="34">
        <v>3</v>
      </c>
      <c r="M26" s="12"/>
      <c r="N26" s="16"/>
      <c r="O26" s="12"/>
    </row>
    <row r="27" spans="1:15" ht="12.75">
      <c r="A27" s="17"/>
      <c r="F27" s="33" t="s">
        <v>6</v>
      </c>
      <c r="G27" s="18"/>
      <c r="H27" s="6">
        <f ca="1">IF(G27="X",OFFSET('10dom'!$G$1,ROW()-1,0),"")</f>
      </c>
      <c r="M27" s="22"/>
      <c r="N27" s="16"/>
      <c r="O27" s="34">
        <v>8</v>
      </c>
    </row>
    <row r="28" spans="6:15" ht="12.75">
      <c r="F28" s="12"/>
      <c r="G28" s="16"/>
      <c r="H28" s="12"/>
      <c r="I28" s="17"/>
      <c r="M28" s="12" t="s">
        <v>14</v>
      </c>
      <c r="N28" s="18"/>
      <c r="O28" s="6">
        <f ca="1">IF(N28="X",OFFSET('10dom'!$O$1,ROW()-1,0),"")</f>
      </c>
    </row>
    <row r="29" spans="6:15" ht="12.75">
      <c r="F29" s="12"/>
      <c r="G29" s="16"/>
      <c r="H29" s="12"/>
      <c r="M29" s="12"/>
      <c r="N29" s="16"/>
      <c r="O29" s="12"/>
    </row>
    <row r="30" spans="6:15" ht="12.75">
      <c r="F30" s="12"/>
      <c r="G30" s="16"/>
      <c r="H30" s="12"/>
      <c r="M30" s="12"/>
      <c r="N30" s="16"/>
      <c r="O30" s="12"/>
    </row>
    <row r="31" spans="6:15" ht="12.75">
      <c r="F31" s="32" t="s">
        <v>7</v>
      </c>
      <c r="G31" s="18"/>
      <c r="H31" s="6">
        <f ca="1">IF(G31="X",OFFSET('10dom'!$G$1,ROW()-1,0),"")</f>
      </c>
      <c r="M31" s="12"/>
      <c r="N31" s="16"/>
      <c r="O31" s="12"/>
    </row>
    <row r="32" spans="6:15" ht="12.75">
      <c r="F32" s="12"/>
      <c r="G32" s="16"/>
      <c r="H32" s="12"/>
      <c r="M32" s="12" t="s">
        <v>15</v>
      </c>
      <c r="N32" s="18"/>
      <c r="O32" s="6">
        <f ca="1">IF(N32="X",OFFSET('10dom'!$O$1,ROW()-1,0),"")</f>
      </c>
    </row>
    <row r="33" spans="6:15" ht="12.75">
      <c r="F33" s="12"/>
      <c r="G33" s="16"/>
      <c r="H33" s="12"/>
      <c r="M33" s="12"/>
      <c r="N33" s="16"/>
      <c r="O33" s="12"/>
    </row>
    <row r="34" spans="6:15" ht="12.75">
      <c r="F34" s="12"/>
      <c r="G34" s="16"/>
      <c r="H34" s="12"/>
      <c r="M34" s="12"/>
      <c r="N34" s="16"/>
      <c r="O34" s="12"/>
    </row>
    <row r="35" spans="6:15" ht="12.75">
      <c r="F35" s="12" t="s">
        <v>5</v>
      </c>
      <c r="G35" s="18"/>
      <c r="H35" s="6">
        <f ca="1">IF(G35="X",OFFSET('10dom'!$G$1,ROW()-1,0),"")</f>
      </c>
      <c r="M35" s="32" t="s">
        <v>16</v>
      </c>
      <c r="N35" s="18"/>
      <c r="O35" s="6">
        <f ca="1">IF(N35="X",OFFSET('10dom'!$O$1,ROW()-1,0),"")</f>
      </c>
    </row>
    <row r="36" spans="6:15" ht="12.75">
      <c r="F36" s="8"/>
      <c r="G36" s="16"/>
      <c r="H36" s="12"/>
      <c r="M36" s="8"/>
      <c r="N36" s="16"/>
      <c r="O36" s="12"/>
    </row>
    <row r="37" spans="6:15" ht="12.75">
      <c r="F37" s="22"/>
      <c r="G37" s="16"/>
      <c r="H37" s="34">
        <v>4</v>
      </c>
      <c r="I37" s="17"/>
      <c r="M37" s="22"/>
      <c r="N37" s="16"/>
      <c r="O37" s="34">
        <v>9</v>
      </c>
    </row>
    <row r="38" spans="1:15" ht="12.75">
      <c r="A38" s="17"/>
      <c r="F38" s="32" t="s">
        <v>8</v>
      </c>
      <c r="G38" s="18"/>
      <c r="H38" s="6">
        <f ca="1">IF(G38="X",OFFSET('10dom'!$G$1,ROW()-1,0),"")</f>
      </c>
      <c r="M38" s="12" t="s">
        <v>14</v>
      </c>
      <c r="N38" s="18"/>
      <c r="O38" s="6">
        <f ca="1">IF(N38="X",OFFSET('10dom'!$O$1,ROW()-1,0),"")</f>
      </c>
    </row>
    <row r="39" spans="6:15" ht="12.75">
      <c r="F39" s="12"/>
      <c r="G39" s="16"/>
      <c r="H39" s="12"/>
      <c r="M39" s="12"/>
      <c r="N39" s="16"/>
      <c r="O39" s="12"/>
    </row>
    <row r="40" spans="6:15" ht="12.75">
      <c r="F40" s="12"/>
      <c r="G40" s="16"/>
      <c r="H40" s="12"/>
      <c r="M40" s="12"/>
      <c r="N40" s="16"/>
      <c r="O40" s="12"/>
    </row>
    <row r="41" spans="6:15" ht="12.75">
      <c r="F41" s="12" t="s">
        <v>9</v>
      </c>
      <c r="G41" s="18"/>
      <c r="H41" s="6">
        <f ca="1">IF(G41="X",OFFSET('10dom'!$G$1,ROW()-1,0),"")</f>
      </c>
      <c r="M41" s="12"/>
      <c r="N41" s="16"/>
      <c r="O41" s="12"/>
    </row>
    <row r="42" spans="6:15" ht="12.75">
      <c r="F42" s="12"/>
      <c r="G42" s="16"/>
      <c r="H42" s="12"/>
      <c r="M42" s="12" t="s">
        <v>15</v>
      </c>
      <c r="N42" s="18"/>
      <c r="O42" s="6">
        <f ca="1">IF(N42="X",OFFSET('10dom'!$O$1,ROW()-1,0),"")</f>
      </c>
    </row>
    <row r="43" spans="6:15" ht="12.75">
      <c r="F43" s="12"/>
      <c r="G43" s="16"/>
      <c r="H43" s="12"/>
      <c r="M43" s="12"/>
      <c r="N43" s="16"/>
      <c r="O43" s="12"/>
    </row>
    <row r="44" spans="6:15" ht="12.75">
      <c r="F44" s="12"/>
      <c r="G44" s="16"/>
      <c r="H44" s="12"/>
      <c r="M44" s="12"/>
      <c r="N44" s="16"/>
      <c r="O44" s="12"/>
    </row>
    <row r="45" spans="6:15" ht="12.75">
      <c r="F45" s="12" t="s">
        <v>10</v>
      </c>
      <c r="G45" s="18"/>
      <c r="H45" s="6">
        <f ca="1">IF(G45="X",OFFSET('10dom'!$G$1,ROW()-1,0),"")</f>
      </c>
      <c r="M45" s="12"/>
      <c r="N45" s="16"/>
      <c r="O45" s="12"/>
    </row>
    <row r="46" spans="6:15" ht="12.75">
      <c r="F46" s="12"/>
      <c r="G46" s="16"/>
      <c r="H46" s="6">
        <f ca="1">IF(G46="X",OFFSET('10dom'!$G$1,ROW()-1,0),"")</f>
      </c>
      <c r="M46" s="32" t="s">
        <v>18</v>
      </c>
      <c r="N46" s="18"/>
      <c r="O46" s="6">
        <f ca="1">IF(N46="X",OFFSET('10dom'!$O$1,ROW()-1,0),"")</f>
      </c>
    </row>
    <row r="47" spans="6:15" ht="12.75">
      <c r="F47" s="12"/>
      <c r="G47" s="16"/>
      <c r="H47" s="12"/>
      <c r="M47" s="8"/>
      <c r="N47" s="16"/>
      <c r="O47" s="12"/>
    </row>
    <row r="48" spans="6:15" ht="12.75">
      <c r="F48" s="22" t="s">
        <v>0</v>
      </c>
      <c r="G48" s="16"/>
      <c r="H48" s="12"/>
      <c r="M48" s="22" t="s">
        <v>0</v>
      </c>
      <c r="N48" s="16"/>
      <c r="O48" s="12"/>
    </row>
    <row r="49" spans="6:15" ht="12.75">
      <c r="F49" s="8"/>
      <c r="G49" s="16"/>
      <c r="H49" s="8"/>
      <c r="M49" s="12"/>
      <c r="N49" s="16"/>
      <c r="O49" s="12"/>
    </row>
    <row r="50" spans="6:15" ht="12.75">
      <c r="F50" s="22"/>
      <c r="G50" s="16"/>
      <c r="H50" s="34">
        <v>5</v>
      </c>
      <c r="M50" s="22"/>
      <c r="N50" s="16"/>
      <c r="O50" s="34">
        <v>10</v>
      </c>
    </row>
    <row r="51" spans="6:15" ht="12.75">
      <c r="F51" s="32" t="s">
        <v>21</v>
      </c>
      <c r="G51" s="18"/>
      <c r="H51" s="6">
        <f ca="1">IF(G51="X",OFFSET('10dom'!$G$1,ROW()-1,0),"")</f>
      </c>
      <c r="M51" s="12" t="s">
        <v>19</v>
      </c>
      <c r="N51" s="18"/>
      <c r="O51" s="6">
        <f ca="1">IF(N51="X",OFFSET('10dom'!$O$1,ROW()-1,0),"")</f>
      </c>
    </row>
    <row r="52" spans="6:15" ht="12.75">
      <c r="F52" s="12"/>
      <c r="G52" s="16"/>
      <c r="H52" s="8"/>
      <c r="M52" s="12"/>
      <c r="N52" s="16"/>
      <c r="O52" s="12"/>
    </row>
    <row r="53" spans="6:15" ht="12.75">
      <c r="F53" s="12"/>
      <c r="G53" s="16"/>
      <c r="H53" s="8"/>
      <c r="M53" s="12"/>
      <c r="N53" s="16"/>
      <c r="O53" s="12"/>
    </row>
    <row r="54" spans="6:15" ht="12.75">
      <c r="F54" s="32" t="s">
        <v>22</v>
      </c>
      <c r="G54" s="18"/>
      <c r="H54" s="6">
        <f ca="1">IF(G54="X",OFFSET('10dom'!$G$1,ROW()-1,0),"")</f>
      </c>
      <c r="M54" s="32" t="s">
        <v>22</v>
      </c>
      <c r="N54" s="18"/>
      <c r="O54" s="6">
        <f ca="1">IF(N54="X",OFFSET('10dom'!$O$1,ROW()-1,0),"")</f>
      </c>
    </row>
    <row r="55" spans="6:15" ht="12.75">
      <c r="F55" s="12"/>
      <c r="G55" s="16"/>
      <c r="H55" s="8"/>
      <c r="M55" s="12"/>
      <c r="O55" s="8"/>
    </row>
    <row r="56" spans="6:15" ht="12.75">
      <c r="F56" s="12"/>
      <c r="G56" s="16"/>
      <c r="H56" s="8"/>
      <c r="M56" s="12"/>
      <c r="N56" s="16"/>
      <c r="O56" s="12"/>
    </row>
    <row r="57" spans="6:15" ht="12.75">
      <c r="F57" s="12" t="s">
        <v>23</v>
      </c>
      <c r="G57" s="18"/>
      <c r="H57" s="6">
        <f ca="1">IF(G57="X",OFFSET('10dom'!$G$1,ROW()-1,0),"")</f>
      </c>
      <c r="M57" s="12" t="s">
        <v>20</v>
      </c>
      <c r="N57" s="18"/>
      <c r="O57" s="6">
        <f ca="1">IF(N57="X",OFFSET('10dom'!$O$1,ROW()-1,0),"")</f>
      </c>
    </row>
    <row r="58" spans="6:15" ht="12.75">
      <c r="F58" s="8"/>
      <c r="H58" s="8"/>
      <c r="M58" s="8"/>
      <c r="O58" s="8"/>
    </row>
    <row r="59" spans="6:15" ht="12.75">
      <c r="F59" s="8"/>
      <c r="H59" s="8"/>
      <c r="M59" s="8"/>
      <c r="O59" s="8"/>
    </row>
    <row r="60" spans="6:15" ht="12.75">
      <c r="F60" s="8"/>
      <c r="H60" s="8"/>
      <c r="M60" s="8"/>
      <c r="O60" s="8"/>
    </row>
    <row r="61" spans="6:15" ht="12.75">
      <c r="F61" s="8"/>
      <c r="H61" s="8"/>
      <c r="M61" s="8"/>
      <c r="O61" s="8"/>
    </row>
    <row r="62" spans="6:15" ht="12.75">
      <c r="F62" s="8"/>
      <c r="H62" s="8"/>
      <c r="M62" s="8"/>
      <c r="O62" s="8"/>
    </row>
    <row r="63" spans="6:15" ht="12.75">
      <c r="F63" s="8"/>
      <c r="H63" s="8"/>
      <c r="M63" s="8"/>
      <c r="O63" s="8"/>
    </row>
    <row r="64" spans="6:15" ht="12.75">
      <c r="F64" s="8"/>
      <c r="H64" s="8"/>
      <c r="M64" s="8"/>
      <c r="O64" s="8"/>
    </row>
    <row r="65" spans="6:15" ht="12.75">
      <c r="F65" s="8"/>
      <c r="H65" s="8"/>
      <c r="M65" s="8"/>
      <c r="O65" s="8"/>
    </row>
    <row r="66" spans="6:15" ht="12.75">
      <c r="F66" s="8"/>
      <c r="H66" s="8"/>
      <c r="M66" s="8"/>
      <c r="O66" s="8"/>
    </row>
    <row r="67" spans="6:15" ht="12.75">
      <c r="F67" s="8"/>
      <c r="H67" s="8"/>
      <c r="M67" s="8"/>
      <c r="O67" s="8"/>
    </row>
    <row r="68" spans="6:15" ht="12.75">
      <c r="F68" s="8"/>
      <c r="H68" s="8"/>
      <c r="M68" s="8"/>
      <c r="O68" s="8"/>
    </row>
    <row r="69" spans="6:15" ht="12.75">
      <c r="F69" s="8"/>
      <c r="H69" s="8"/>
      <c r="M69" s="8"/>
      <c r="O69" s="8"/>
    </row>
    <row r="70" spans="6:15" ht="12.75">
      <c r="F70" s="8"/>
      <c r="H70" s="8"/>
      <c r="M70" s="8"/>
      <c r="O70" s="8"/>
    </row>
    <row r="71" spans="6:15" ht="12.75">
      <c r="F71" s="8"/>
      <c r="H71" s="8"/>
      <c r="M71" s="8"/>
      <c r="O71" s="8"/>
    </row>
    <row r="72" spans="6:15" ht="12.75">
      <c r="F72" s="8"/>
      <c r="H72" s="8"/>
      <c r="M72" s="8"/>
      <c r="O72" s="8"/>
    </row>
    <row r="73" spans="6:15" ht="12.75">
      <c r="F73" s="8"/>
      <c r="H73" s="8"/>
      <c r="M73" s="8"/>
      <c r="O73" s="8"/>
    </row>
    <row r="74" spans="6:15" ht="12.75">
      <c r="F74" s="8"/>
      <c r="H74" s="8"/>
      <c r="M74" s="8"/>
      <c r="O74" s="8"/>
    </row>
    <row r="75" spans="8:15" ht="12.75">
      <c r="H75" s="8"/>
      <c r="M75" s="8"/>
      <c r="O75" s="8"/>
    </row>
    <row r="76" spans="8:15" ht="12.75">
      <c r="H76" s="8"/>
      <c r="M76" s="8"/>
      <c r="O76" s="8"/>
    </row>
    <row r="77" spans="8:15" ht="12.75">
      <c r="H77" s="8"/>
      <c r="M77" s="8"/>
      <c r="O77" s="8"/>
    </row>
    <row r="78" spans="8:15" ht="12.75">
      <c r="H78" s="8"/>
      <c r="M78" s="8"/>
      <c r="O78" s="8"/>
    </row>
    <row r="79" spans="8:15" ht="12.75">
      <c r="H79" s="8"/>
      <c r="M79" s="8"/>
      <c r="O79" s="8"/>
    </row>
    <row r="80" spans="8:15" ht="12.75">
      <c r="H80" s="8"/>
      <c r="M80" s="8"/>
      <c r="O80" s="8"/>
    </row>
    <row r="81" spans="8:15" ht="12.75">
      <c r="H81" s="8"/>
      <c r="M81" s="8"/>
      <c r="O81" s="8"/>
    </row>
    <row r="82" spans="8:15" ht="12.75">
      <c r="H82" s="8"/>
      <c r="M82" s="8"/>
      <c r="O82" s="8"/>
    </row>
    <row r="83" spans="8:15" ht="12.75">
      <c r="H83" s="8"/>
      <c r="M83" s="8"/>
      <c r="O83" s="8"/>
    </row>
    <row r="84" spans="8:15" ht="12.75">
      <c r="H84" s="8"/>
      <c r="M84" s="8"/>
      <c r="O84" s="8"/>
    </row>
    <row r="85" spans="8:15" ht="12.75">
      <c r="H85" s="8"/>
      <c r="M85" s="8"/>
      <c r="O85" s="8"/>
    </row>
    <row r="86" spans="8:15" ht="12.75">
      <c r="H86" s="8"/>
      <c r="M86" s="8"/>
      <c r="O86" s="8"/>
    </row>
    <row r="87" spans="8:13" ht="12.75">
      <c r="H87" s="8"/>
      <c r="M87" s="8"/>
    </row>
    <row r="88" spans="8:13" ht="12.75">
      <c r="H88" s="8"/>
      <c r="M88" s="8"/>
    </row>
    <row r="89" spans="8:13" ht="12.75">
      <c r="H89" s="8"/>
      <c r="M89" s="8"/>
    </row>
    <row r="90" spans="8:13" ht="12.75">
      <c r="H90" s="8"/>
      <c r="M90" s="8"/>
    </row>
    <row r="91" spans="8:13" ht="12.75">
      <c r="H91" s="8"/>
      <c r="M91" s="8"/>
    </row>
    <row r="92" spans="8:13" ht="12.75">
      <c r="H92" s="8"/>
      <c r="M92" s="8"/>
    </row>
    <row r="93" spans="8:13" ht="12.75">
      <c r="H93" s="8"/>
      <c r="M93" s="8"/>
    </row>
    <row r="94" spans="8:13" ht="12.75">
      <c r="H94" s="8"/>
      <c r="M94" s="8"/>
    </row>
    <row r="95" spans="8:13" ht="12.75">
      <c r="H95" s="8"/>
      <c r="M95" s="8"/>
    </row>
    <row r="96" ht="12.75">
      <c r="H96" s="8"/>
    </row>
    <row r="97" ht="12.75">
      <c r="H97" s="8"/>
    </row>
    <row r="98" ht="12.75">
      <c r="H98" s="8"/>
    </row>
    <row r="99" ht="12.75">
      <c r="H99" s="8"/>
    </row>
    <row r="100" ht="12.75">
      <c r="H100" s="8"/>
    </row>
    <row r="101" ht="12.75">
      <c r="H101" s="8"/>
    </row>
    <row r="102" ht="12.75">
      <c r="H102" s="8"/>
    </row>
    <row r="103" ht="12.75">
      <c r="H103" s="8"/>
    </row>
  </sheetData>
  <sheetProtection password="CE60" sheet="1" objects="1" scenarios="1"/>
  <mergeCells count="7">
    <mergeCell ref="R1:R2"/>
    <mergeCell ref="S1:S2"/>
    <mergeCell ref="A1:L1"/>
    <mergeCell ref="N1:O1"/>
    <mergeCell ref="N2:O2"/>
    <mergeCell ref="P1:Q1"/>
    <mergeCell ref="P2:Q2"/>
  </mergeCells>
  <conditionalFormatting sqref="H7 O7 H10 H13 H16 H20 H24 H27 H31 H35 H38 H41 H45:H46 H54 H51 H57 O10 O13 O16 O20 O24 O28 O32 O35 O38 O42 O46 O51 O54 O57">
    <cfRule type="cellIs" priority="1" dxfId="0" operator="equal" stopIfTrue="1">
      <formula>"S"</formula>
    </cfRule>
    <cfRule type="cellIs" priority="2" dxfId="1" operator="equal" stopIfTrue="1">
      <formula>"N"</formula>
    </cfRule>
  </conditionalFormatting>
  <conditionalFormatting sqref="R1:R2">
    <cfRule type="cellIs" priority="3" dxfId="0" operator="equal" stopIfTrue="1">
      <formula>10</formula>
    </cfRule>
    <cfRule type="cellIs" priority="4" dxfId="2" operator="between" stopIfTrue="1">
      <formula>6</formula>
      <formula>9</formula>
    </cfRule>
    <cfRule type="cellIs" priority="5" dxfId="1" operator="lessThan" stopIfTrue="1">
      <formula>6</formula>
    </cfRule>
  </conditionalFormatting>
  <conditionalFormatting sqref="S1:S2">
    <cfRule type="cellIs" priority="6" dxfId="0" operator="equal" stopIfTrue="1">
      <formula>"bravo"</formula>
    </cfRule>
    <cfRule type="cellIs" priority="7" dxfId="2" operator="equal" stopIfTrue="1">
      <formula>"bravino"</formula>
    </cfRule>
    <cfRule type="cellIs" priority="8" dxfId="1" operator="equal" stopIfTrue="1">
      <formula>"poco bravo"</formula>
    </cfRule>
  </conditionalFormatting>
  <printOptions/>
  <pageMargins left="0.75" right="0.75" top="1" bottom="1" header="0.5" footer="0.5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2020-01-21T18:29:34Z</cp:lastPrinted>
  <dcterms:created xsi:type="dcterms:W3CDTF">2020-01-21T14:12:25Z</dcterms:created>
  <dcterms:modified xsi:type="dcterms:W3CDTF">2020-01-21T18:41:20Z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