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150" firstSheet="1" activeTab="1"/>
  </bookViews>
  <sheets>
    <sheet name="F1" sheetId="1" state="hidden" r:id="rId1"/>
    <sheet name="quiz24" sheetId="2" r:id="rId2"/>
  </sheets>
  <externalReferences>
    <externalReference r:id="rId5"/>
  </externalReferences>
  <definedNames>
    <definedName name="_xlnm.Print_Area" localSheetId="1">'quiz24'!$A$1:$G$85</definedName>
  </definedNames>
  <calcPr fullCalcOnLoad="1"/>
</workbook>
</file>

<file path=xl/sharedStrings.xml><?xml version="1.0" encoding="utf-8"?>
<sst xmlns="http://schemas.openxmlformats.org/spreadsheetml/2006/main" count="106" uniqueCount="93">
  <si>
    <t>a) tutti i funghi sono sicuramente commestibili</t>
  </si>
  <si>
    <t>b) la maggioranza delle specie è di sicuro valore gastronomico</t>
  </si>
  <si>
    <t>c) poche decine</t>
  </si>
  <si>
    <t>a) carpoforo</t>
  </si>
  <si>
    <t>b) micelio</t>
  </si>
  <si>
    <t>c) spore</t>
  </si>
  <si>
    <t>a) nella faccia inferiore del cappello</t>
  </si>
  <si>
    <t>b) nella faccia superiore del cappello</t>
  </si>
  <si>
    <t>c) non hanno una parte fertile</t>
  </si>
  <si>
    <t>a) da classe e specie</t>
  </si>
  <si>
    <t>b) da genere e specie</t>
  </si>
  <si>
    <t>c) da famiglia e specie</t>
  </si>
  <si>
    <t>a) carne bianca immutabile al taglio</t>
  </si>
  <si>
    <t>b) carne bianca che si colora di blu al taglio</t>
  </si>
  <si>
    <t>s</t>
  </si>
  <si>
    <t xml:space="preserve"> Cantharellus cibarius</t>
  </si>
  <si>
    <t xml:space="preserve">Il nome scientifico del finferlo  </t>
  </si>
  <si>
    <t>Craterellus tubaeformis</t>
  </si>
  <si>
    <t>Cantharellus friesii</t>
  </si>
  <si>
    <t>n</t>
  </si>
  <si>
    <t xml:space="preserve"> Craterellus tubaeformis</t>
  </si>
  <si>
    <t>il nome scientifico della finferla</t>
  </si>
  <si>
    <t>abile</t>
  </si>
  <si>
    <t>totale</t>
  </si>
  <si>
    <t>Boletus edulis</t>
  </si>
  <si>
    <t xml:space="preserve">il nome scientifico del porcino </t>
  </si>
  <si>
    <t>Tylopilus felleus</t>
  </si>
  <si>
    <t>boletus aereus</t>
  </si>
  <si>
    <t xml:space="preserve"> È vero che i funghi non devono essere innaffiati poiché tale procedura accelera il processo di alterazione</t>
  </si>
  <si>
    <t>è falso</t>
  </si>
  <si>
    <t>è vero</t>
  </si>
  <si>
    <t>per evitare la disitratazione perché sono stati esposti al sole devono essere annaffiati</t>
  </si>
  <si>
    <t>a) da 50.000,00 a 100.000,00</t>
  </si>
  <si>
    <t>b) circa  20.000,00</t>
  </si>
  <si>
    <t>c) circa 1.000.000,00</t>
  </si>
  <si>
    <t>a) Margine del cappello involuto e lobato irregolarmente.</t>
  </si>
  <si>
    <t>b) Lamelle larghe, rotondato - appressate.</t>
  </si>
  <si>
    <t>c) Pliche decorrenti a forma di pieghe.</t>
  </si>
  <si>
    <t>a) Il finferlo cresce solo nei boschi di conifere.</t>
  </si>
  <si>
    <t>b) Il finferlo cresce solo nei boschi di latifoglie.</t>
  </si>
  <si>
    <t>c) Il finferlo cresce sia nei boschi di conifere che di latifoglie.</t>
  </si>
  <si>
    <t>a) Odore di farina</t>
  </si>
  <si>
    <t>b) Forte odore rafanoide</t>
  </si>
  <si>
    <t>c) Odore fruttato</t>
  </si>
  <si>
    <t>d) Praticamente privo di odore</t>
  </si>
  <si>
    <t>a) in primavera e estate</t>
  </si>
  <si>
    <t>b) in autunno e inverno</t>
  </si>
  <si>
    <t>c) in estate e autunno</t>
  </si>
  <si>
    <t>Biancastro, giallastro e verdastro</t>
  </si>
  <si>
    <t>giallo e rosso</t>
  </si>
  <si>
    <t>bianco e olivastro</t>
  </si>
  <si>
    <t>ai porcini</t>
  </si>
  <si>
    <t>c) carne giallastra che si colora di più colori al taglio</t>
  </si>
  <si>
    <t xml:space="preserve">1. Il nome scientifico del finferlo  </t>
  </si>
  <si>
    <t xml:space="preserve">2. il nome scientifico della finferla </t>
  </si>
  <si>
    <t xml:space="preserve">3. il nome scientifico del porcino </t>
  </si>
  <si>
    <t xml:space="preserve"> 4. È vero che i funghi non devono essere innaffiati poiché tale procedura accelera il processo di alterazione</t>
  </si>
  <si>
    <t>5. Quante specie di funghi vivono sulla Terra?</t>
  </si>
  <si>
    <t>6. Quante sono le specie di funghi ad essere di sicuro valore gastronomico?</t>
  </si>
  <si>
    <t>7. Come si chiamano le cellule riproduttive visibili al microscopio emesse dal fungo maturo?</t>
  </si>
  <si>
    <t>8. Nel Cantharellus cibarius e sue varietà, Craterellus tubaeformis s.l. e boletus edulis s.l., la parte fertile si trova?</t>
  </si>
  <si>
    <t>9. Com’è composto di solito il nome scientifico di un fungo?</t>
  </si>
  <si>
    <t>10. Quali delle seguenti caratteristiche contraddistinguono un finferlo?</t>
  </si>
  <si>
    <t>11. Quali delle seguenti affermazioni é corretta?</t>
  </si>
  <si>
    <t>12. Che tipo di odori possono avere le finferle - cantarello giallo</t>
  </si>
  <si>
    <t>13. In che periodo dell’anno crescono le finferle</t>
  </si>
  <si>
    <t>14. Nei porcini una caratteristica importante è il colore dei pori. Quali delle seguenti colorazioni posso essere attribuite</t>
  </si>
  <si>
    <t>15. Quale di questi caratteri non è tipico per un porcino?</t>
  </si>
  <si>
    <t>a) Craterellus tubaeformis</t>
  </si>
  <si>
    <t>b) Cantharellus friesii</t>
  </si>
  <si>
    <t>c) Cantharellus cibarius</t>
  </si>
  <si>
    <t>a) Cantharellus friesii</t>
  </si>
  <si>
    <t xml:space="preserve"> b) Craterellus tubaeformis</t>
  </si>
  <si>
    <t>a) Tylopilus felleus</t>
  </si>
  <si>
    <t>b) boletus aereus</t>
  </si>
  <si>
    <t>c) Boletus edulis</t>
  </si>
  <si>
    <t>a) è falso</t>
  </si>
  <si>
    <t>b) è vero</t>
  </si>
  <si>
    <t>c) i funghi sono stati esposti al sole per evitare la disidratazione devono essere annaffiati</t>
  </si>
  <si>
    <t>d) Gambo attenuato in basso.</t>
  </si>
  <si>
    <t>fuori stampa</t>
  </si>
  <si>
    <t>Se desideri</t>
  </si>
  <si>
    <t xml:space="preserve">compilare </t>
  </si>
  <si>
    <t>il quiz</t>
  </si>
  <si>
    <t>devi</t>
  </si>
  <si>
    <t>usare</t>
  </si>
  <si>
    <t>il filtro</t>
  </si>
  <si>
    <t>situato</t>
  </si>
  <si>
    <t>nelle celle</t>
  </si>
  <si>
    <t>colonna C</t>
  </si>
  <si>
    <t>Quiz n 24 domande quindici risposte esatte diciotto</t>
  </si>
  <si>
    <t>non</t>
  </si>
  <si>
    <t>ricordi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</si>
</sst>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0" fillId="2" borderId="4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 textRotation="180"/>
      <protection hidden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textRotation="180"/>
      <protection hidden="1"/>
    </xf>
    <xf numFmtId="0" fontId="0" fillId="0" borderId="1" xfId="0" applyBorder="1" applyAlignment="1" applyProtection="1">
      <alignment horizontal="center" vertical="center" textRotation="180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textRotation="180"/>
      <protection hidden="1"/>
    </xf>
    <xf numFmtId="0" fontId="0" fillId="0" borderId="4" xfId="0" applyBorder="1" applyAlignment="1" applyProtection="1">
      <alignment horizontal="center" vertical="center" textRotation="180"/>
      <protection hidden="1"/>
    </xf>
    <xf numFmtId="0" fontId="0" fillId="0" borderId="3" xfId="0" applyBorder="1" applyAlignment="1" applyProtection="1">
      <alignment horizontal="center" vertical="center" textRotation="180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color rgb="FFFF0000"/>
      </font>
      <border/>
    </dxf>
    <dxf>
      <font>
        <color rgb="FF00FFFF"/>
      </font>
      <border/>
    </dxf>
    <dxf>
      <font>
        <color rgb="FF0000FF"/>
      </font>
      <border/>
    </dxf>
    <dxf>
      <font>
        <color rgb="FF993366"/>
      </font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Funghi2020\quiz2confo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10dom"/>
      <sheetName val="t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00"/>
  <sheetViews>
    <sheetView workbookViewId="0" topLeftCell="A1">
      <selection activeCell="A22" sqref="A22"/>
    </sheetView>
  </sheetViews>
  <sheetFormatPr defaultColWidth="9.140625" defaultRowHeight="12.75"/>
  <cols>
    <col min="1" max="1" width="98.57421875" style="0" customWidth="1"/>
  </cols>
  <sheetData>
    <row r="5" spans="1:2" ht="12.75">
      <c r="A5" s="2" t="s">
        <v>16</v>
      </c>
      <c r="B5" s="3"/>
    </row>
    <row r="6" spans="1:2" ht="12.75">
      <c r="A6" s="1" t="s">
        <v>17</v>
      </c>
      <c r="B6" s="3" t="s">
        <v>19</v>
      </c>
    </row>
    <row r="7" spans="1:2" ht="12.75">
      <c r="A7" s="1" t="s">
        <v>18</v>
      </c>
      <c r="B7" s="3" t="s">
        <v>19</v>
      </c>
    </row>
    <row r="8" spans="1:2" ht="12.75">
      <c r="A8" s="2" t="s">
        <v>15</v>
      </c>
      <c r="B8" s="3" t="s">
        <v>14</v>
      </c>
    </row>
    <row r="9" ht="12.75">
      <c r="B9" s="3"/>
    </row>
    <row r="10" spans="1:2" ht="12.75">
      <c r="A10" s="8" t="s">
        <v>21</v>
      </c>
      <c r="B10" s="3"/>
    </row>
    <row r="11" spans="1:2" ht="12.75">
      <c r="A11" s="5" t="s">
        <v>18</v>
      </c>
      <c r="B11" s="3" t="s">
        <v>19</v>
      </c>
    </row>
    <row r="12" spans="1:2" ht="12.75">
      <c r="A12" s="9" t="s">
        <v>20</v>
      </c>
      <c r="B12" s="3" t="s">
        <v>14</v>
      </c>
    </row>
    <row r="13" spans="1:2" ht="12.75">
      <c r="A13" s="7" t="s">
        <v>15</v>
      </c>
      <c r="B13" s="3" t="s">
        <v>19</v>
      </c>
    </row>
    <row r="14" ht="12.75">
      <c r="B14" s="3"/>
    </row>
    <row r="15" spans="1:2" ht="12.75">
      <c r="A15" s="8" t="s">
        <v>25</v>
      </c>
      <c r="B15" s="3"/>
    </row>
    <row r="16" spans="1:2" ht="12.75">
      <c r="A16" s="6" t="s">
        <v>26</v>
      </c>
      <c r="B16" s="3" t="s">
        <v>19</v>
      </c>
    </row>
    <row r="17" spans="1:2" ht="12.75">
      <c r="A17" s="6" t="s">
        <v>27</v>
      </c>
      <c r="B17" s="3" t="s">
        <v>19</v>
      </c>
    </row>
    <row r="18" spans="1:2" ht="12.75">
      <c r="A18" s="8" t="s">
        <v>24</v>
      </c>
      <c r="B18" s="3" t="s">
        <v>14</v>
      </c>
    </row>
    <row r="19" ht="12.75">
      <c r="B19" s="3"/>
    </row>
    <row r="20" spans="1:2" ht="12.75">
      <c r="A20" s="8" t="s">
        <v>28</v>
      </c>
      <c r="B20" s="3"/>
    </row>
    <row r="21" spans="1:2" ht="12.75">
      <c r="A21" s="6" t="s">
        <v>29</v>
      </c>
      <c r="B21" s="3" t="s">
        <v>19</v>
      </c>
    </row>
    <row r="22" spans="1:2" ht="12.75">
      <c r="A22" s="6" t="s">
        <v>30</v>
      </c>
      <c r="B22" s="3" t="s">
        <v>14</v>
      </c>
    </row>
    <row r="23" spans="1:2" ht="12.75">
      <c r="A23" s="6" t="s">
        <v>31</v>
      </c>
      <c r="B23" s="3" t="s">
        <v>19</v>
      </c>
    </row>
    <row r="24" spans="1:2" ht="12.75">
      <c r="A24" s="6"/>
      <c r="B24" s="3"/>
    </row>
    <row r="25" spans="1:2" ht="12.75">
      <c r="A25" s="8"/>
      <c r="B25" s="3"/>
    </row>
    <row r="26" spans="1:2" ht="12.75">
      <c r="A26" s="11"/>
      <c r="B26" s="3"/>
    </row>
    <row r="27" spans="1:2" ht="12.75">
      <c r="A27" s="10"/>
      <c r="B27" s="3"/>
    </row>
    <row r="28" spans="1:2" ht="12.75">
      <c r="A28" s="12"/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spans="2:4" ht="12.75">
      <c r="B44" s="3"/>
      <c r="D44" s="1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tabSelected="1" workbookViewId="0" topLeftCell="A1">
      <selection activeCell="B1" sqref="B1:B4"/>
    </sheetView>
  </sheetViews>
  <sheetFormatPr defaultColWidth="9.140625" defaultRowHeight="12.75"/>
  <cols>
    <col min="1" max="1" width="2.140625" style="15" customWidth="1"/>
    <col min="2" max="2" width="110.7109375" style="15" customWidth="1"/>
    <col min="3" max="3" width="4.421875" style="15" customWidth="1"/>
    <col min="4" max="4" width="6.7109375" style="15" customWidth="1"/>
    <col min="5" max="5" width="6.57421875" style="15" hidden="1" customWidth="1"/>
    <col min="6" max="6" width="7.57421875" style="15" customWidth="1"/>
    <col min="7" max="7" width="5.00390625" style="15" customWidth="1"/>
    <col min="8" max="8" width="12.57421875" style="15" customWidth="1"/>
    <col min="9" max="9" width="14.00390625" style="15" customWidth="1"/>
    <col min="10" max="16384" width="9.140625" style="15" customWidth="1"/>
  </cols>
  <sheetData>
    <row r="1" spans="1:9" ht="12.75">
      <c r="A1" s="23"/>
      <c r="B1" s="69" t="s">
        <v>90</v>
      </c>
      <c r="C1" s="50" t="s">
        <v>23</v>
      </c>
      <c r="D1" s="51"/>
      <c r="E1" s="23"/>
      <c r="F1" s="65" t="s">
        <v>22</v>
      </c>
      <c r="G1" s="66">
        <f>COUNTIF(F6:F82,"abile")</f>
        <v>0</v>
      </c>
      <c r="I1" s="24" t="s">
        <v>80</v>
      </c>
    </row>
    <row r="2" spans="1:9" ht="12.75">
      <c r="A2" s="23"/>
      <c r="B2" s="69"/>
      <c r="C2" s="52"/>
      <c r="D2" s="53"/>
      <c r="E2" s="23"/>
      <c r="F2" s="71"/>
      <c r="G2" s="72"/>
      <c r="I2" s="40" t="s">
        <v>81</v>
      </c>
    </row>
    <row r="3" spans="1:9" ht="12.75">
      <c r="A3" s="23"/>
      <c r="B3" s="69"/>
      <c r="C3" s="52">
        <f>SUM(G1:G3)</f>
        <v>0</v>
      </c>
      <c r="D3" s="53"/>
      <c r="E3" s="23"/>
      <c r="F3" s="67" t="s">
        <v>91</v>
      </c>
      <c r="G3" s="66">
        <f>COUNTIF(F6:F82,"non ricordi")</f>
        <v>0</v>
      </c>
      <c r="I3" s="40" t="s">
        <v>82</v>
      </c>
    </row>
    <row r="4" spans="1:9" ht="12.75">
      <c r="A4" s="23"/>
      <c r="B4" s="69"/>
      <c r="C4" s="54"/>
      <c r="D4" s="55"/>
      <c r="E4" s="23"/>
      <c r="F4" s="68" t="s">
        <v>92</v>
      </c>
      <c r="G4" s="72"/>
      <c r="I4" s="40" t="s">
        <v>83</v>
      </c>
    </row>
    <row r="5" spans="1:9" ht="12.75">
      <c r="A5" s="23"/>
      <c r="B5" s="36" t="s">
        <v>53</v>
      </c>
      <c r="C5" s="39"/>
      <c r="D5" s="39"/>
      <c r="E5" s="23"/>
      <c r="F5" s="23"/>
      <c r="G5" s="23"/>
      <c r="I5" s="40" t="s">
        <v>84</v>
      </c>
    </row>
    <row r="6" spans="1:9" ht="12.75">
      <c r="A6" s="23"/>
      <c r="B6" s="37" t="s">
        <v>68</v>
      </c>
      <c r="C6" s="43"/>
      <c r="D6" s="47">
        <f>IF(C6="","",IF(C6="c","esatta","errata"))</f>
      </c>
      <c r="E6" s="46">
        <f>IF(D6="","",IF(D6="esatta","1","-"))</f>
      </c>
      <c r="F6" s="35">
        <f>IF(E6="","",IF(E6="1","abile","non ricordi"))</f>
      </c>
      <c r="G6" s="49"/>
      <c r="H6" s="17"/>
      <c r="I6" s="40" t="s">
        <v>85</v>
      </c>
    </row>
    <row r="7" spans="1:9" ht="12.75">
      <c r="A7" s="23"/>
      <c r="B7" s="38" t="s">
        <v>69</v>
      </c>
      <c r="C7" s="44"/>
      <c r="D7" s="48"/>
      <c r="E7" s="34"/>
      <c r="F7" s="49"/>
      <c r="G7" s="49"/>
      <c r="H7" s="17"/>
      <c r="I7" s="40" t="s">
        <v>86</v>
      </c>
    </row>
    <row r="8" spans="1:9" ht="12.75">
      <c r="A8" s="23"/>
      <c r="B8" s="70" t="s">
        <v>70</v>
      </c>
      <c r="C8" s="45"/>
      <c r="D8" s="48"/>
      <c r="E8" s="34"/>
      <c r="F8" s="49"/>
      <c r="G8" s="49"/>
      <c r="H8" s="17"/>
      <c r="I8" s="40" t="s">
        <v>87</v>
      </c>
    </row>
    <row r="9" spans="1:9" ht="12.75">
      <c r="A9" s="23"/>
      <c r="B9" s="28"/>
      <c r="C9" s="17"/>
      <c r="D9" s="23"/>
      <c r="E9" s="40"/>
      <c r="F9" s="40"/>
      <c r="G9" s="40"/>
      <c r="H9" s="17"/>
      <c r="I9" s="40" t="s">
        <v>88</v>
      </c>
    </row>
    <row r="10" spans="1:9" ht="12.75">
      <c r="A10" s="23"/>
      <c r="B10" s="24" t="s">
        <v>54</v>
      </c>
      <c r="C10" s="17"/>
      <c r="D10" s="23"/>
      <c r="E10" s="40"/>
      <c r="F10" s="40"/>
      <c r="G10" s="40"/>
      <c r="H10" s="17"/>
      <c r="I10" s="40" t="s">
        <v>89</v>
      </c>
    </row>
    <row r="11" spans="1:9" ht="12.75">
      <c r="A11" s="23"/>
      <c r="B11" s="37" t="s">
        <v>71</v>
      </c>
      <c r="C11" s="43"/>
      <c r="D11" s="47">
        <f>IF(C11="","",IF(C11="b","esatta","errata"))</f>
      </c>
      <c r="E11" s="46">
        <f>IF(D11="","",IF(D11="esatta","1","-"))</f>
      </c>
      <c r="F11" s="35">
        <f>IF(E11="","",IF(E11="1","abile","non ricordi"))</f>
      </c>
      <c r="G11" s="49"/>
      <c r="H11" s="17"/>
      <c r="I11" s="23"/>
    </row>
    <row r="12" spans="1:9" ht="12.75">
      <c r="A12" s="23"/>
      <c r="B12" s="33" t="s">
        <v>72</v>
      </c>
      <c r="C12" s="44"/>
      <c r="D12" s="48"/>
      <c r="E12" s="34"/>
      <c r="F12" s="49"/>
      <c r="G12" s="49"/>
      <c r="H12" s="17"/>
      <c r="I12" s="23"/>
    </row>
    <row r="13" spans="1:9" ht="12.75">
      <c r="A13" s="23"/>
      <c r="B13" s="32" t="s">
        <v>70</v>
      </c>
      <c r="C13" s="45"/>
      <c r="D13" s="48"/>
      <c r="E13" s="34"/>
      <c r="F13" s="49"/>
      <c r="G13" s="49"/>
      <c r="H13" s="17"/>
      <c r="I13" s="23"/>
    </row>
    <row r="14" spans="1:8" ht="12.75">
      <c r="A14" s="23"/>
      <c r="B14" s="23"/>
      <c r="C14" s="17"/>
      <c r="D14" s="23"/>
      <c r="E14" s="40"/>
      <c r="F14" s="40"/>
      <c r="G14" s="40"/>
      <c r="H14" s="17"/>
    </row>
    <row r="15" spans="1:8" ht="12.75">
      <c r="A15" s="23"/>
      <c r="B15" s="24" t="s">
        <v>55</v>
      </c>
      <c r="C15" s="17"/>
      <c r="D15" s="23"/>
      <c r="E15" s="40"/>
      <c r="F15" s="40"/>
      <c r="G15" s="40"/>
      <c r="H15" s="17"/>
    </row>
    <row r="16" spans="1:8" ht="12.75">
      <c r="A16" s="23"/>
      <c r="B16" s="25" t="s">
        <v>73</v>
      </c>
      <c r="C16" s="43"/>
      <c r="D16" s="47">
        <f>IF(C16="","",IF(C16="c","esatta","errata"))</f>
      </c>
      <c r="E16" s="46">
        <f>IF(D16="","",IF(D16="esatta","1","-"))</f>
      </c>
      <c r="F16" s="35">
        <f>IF(E16="","",IF(E16="1","abile","non ricordi"))</f>
      </c>
      <c r="G16" s="49"/>
      <c r="H16" s="17"/>
    </row>
    <row r="17" spans="1:8" ht="12.75">
      <c r="A17" s="23"/>
      <c r="B17" s="26" t="s">
        <v>74</v>
      </c>
      <c r="C17" s="44"/>
      <c r="D17" s="48"/>
      <c r="E17" s="34"/>
      <c r="F17" s="49"/>
      <c r="G17" s="49"/>
      <c r="H17" s="17"/>
    </row>
    <row r="18" spans="1:8" ht="12.75">
      <c r="A18" s="23"/>
      <c r="B18" s="32" t="s">
        <v>75</v>
      </c>
      <c r="C18" s="45"/>
      <c r="D18" s="48"/>
      <c r="E18" s="34"/>
      <c r="F18" s="49"/>
      <c r="G18" s="49"/>
      <c r="H18" s="17"/>
    </row>
    <row r="19" spans="1:8" ht="12.75">
      <c r="A19" s="23"/>
      <c r="B19" s="23"/>
      <c r="C19" s="17"/>
      <c r="D19" s="23"/>
      <c r="E19" s="40"/>
      <c r="F19" s="40"/>
      <c r="G19" s="40"/>
      <c r="H19" s="17"/>
    </row>
    <row r="20" spans="1:8" ht="12.75">
      <c r="A20" s="23"/>
      <c r="B20" s="24" t="s">
        <v>56</v>
      </c>
      <c r="C20" s="17"/>
      <c r="D20" s="23"/>
      <c r="E20" s="40"/>
      <c r="F20" s="40"/>
      <c r="G20" s="40"/>
      <c r="H20" s="17"/>
    </row>
    <row r="21" spans="1:8" ht="12.75">
      <c r="A21" s="23"/>
      <c r="B21" s="25" t="s">
        <v>76</v>
      </c>
      <c r="C21" s="43"/>
      <c r="D21" s="47">
        <f>IF(C21="","",IF(C21="b","esatta","errata"))</f>
      </c>
      <c r="E21" s="46">
        <f>IF(D21="","",IF(D21="esatta","1","-"))</f>
      </c>
      <c r="F21" s="35">
        <f>IF(E21="","",IF(E21="1","abile","non ricordi"))</f>
      </c>
      <c r="G21" s="49"/>
      <c r="H21" s="19"/>
    </row>
    <row r="22" spans="1:8" ht="12.75">
      <c r="A22" s="23"/>
      <c r="B22" s="26" t="s">
        <v>77</v>
      </c>
      <c r="C22" s="44"/>
      <c r="D22" s="48"/>
      <c r="E22" s="34"/>
      <c r="F22" s="49"/>
      <c r="G22" s="49"/>
      <c r="H22" s="19"/>
    </row>
    <row r="23" spans="1:8" ht="12.75">
      <c r="A23" s="23"/>
      <c r="B23" s="27" t="s">
        <v>78</v>
      </c>
      <c r="C23" s="45"/>
      <c r="D23" s="48"/>
      <c r="E23" s="34"/>
      <c r="F23" s="49"/>
      <c r="G23" s="49"/>
      <c r="H23" s="19"/>
    </row>
    <row r="24" spans="1:8" ht="12.75">
      <c r="A24" s="23"/>
      <c r="B24" s="23"/>
      <c r="C24" s="17"/>
      <c r="D24" s="23"/>
      <c r="E24" s="40"/>
      <c r="F24" s="40"/>
      <c r="G24" s="40"/>
      <c r="H24" s="17"/>
    </row>
    <row r="25" spans="1:8" ht="12.75">
      <c r="A25" s="23"/>
      <c r="B25" s="24" t="s">
        <v>57</v>
      </c>
      <c r="C25" s="17"/>
      <c r="D25" s="23"/>
      <c r="E25" s="40"/>
      <c r="F25" s="40"/>
      <c r="G25" s="40"/>
      <c r="H25" s="17"/>
    </row>
    <row r="26" spans="1:8" ht="12.75">
      <c r="A26" s="23"/>
      <c r="B26" s="25" t="s">
        <v>32</v>
      </c>
      <c r="C26" s="43"/>
      <c r="D26" s="47">
        <f>IF(C26="","",IF(C26="a","esatta","errata"))</f>
      </c>
      <c r="E26" s="46">
        <f>IF(D26="","",IF(D26="esatta","1","-"))</f>
      </c>
      <c r="F26" s="35">
        <f>IF(E26="","",IF(E26="1","abile","non ricordi"))</f>
      </c>
      <c r="G26" s="49"/>
      <c r="H26" s="17"/>
    </row>
    <row r="27" spans="1:8" ht="12.75">
      <c r="A27" s="23"/>
      <c r="B27" s="26" t="s">
        <v>33</v>
      </c>
      <c r="C27" s="44"/>
      <c r="D27" s="48"/>
      <c r="E27" s="34"/>
      <c r="F27" s="49"/>
      <c r="G27" s="49"/>
      <c r="H27" s="17"/>
    </row>
    <row r="28" spans="1:8" ht="12.75">
      <c r="A28" s="23"/>
      <c r="B28" s="27" t="s">
        <v>34</v>
      </c>
      <c r="C28" s="45"/>
      <c r="D28" s="48"/>
      <c r="E28" s="34"/>
      <c r="F28" s="49"/>
      <c r="G28" s="49"/>
      <c r="H28" s="17"/>
    </row>
    <row r="29" spans="1:8" ht="12.75">
      <c r="A29" s="23"/>
      <c r="B29" s="23"/>
      <c r="C29" s="17"/>
      <c r="D29" s="23"/>
      <c r="E29" s="40"/>
      <c r="F29" s="40"/>
      <c r="G29" s="40"/>
      <c r="H29" s="17"/>
    </row>
    <row r="30" spans="1:8" ht="12.75">
      <c r="A30" s="23"/>
      <c r="B30" s="24" t="s">
        <v>58</v>
      </c>
      <c r="C30" s="17"/>
      <c r="D30" s="23"/>
      <c r="E30" s="40"/>
      <c r="F30" s="40"/>
      <c r="G30" s="40"/>
      <c r="H30" s="17"/>
    </row>
    <row r="31" spans="1:8" ht="12.75">
      <c r="A31" s="23"/>
      <c r="B31" s="25" t="s">
        <v>0</v>
      </c>
      <c r="C31" s="43"/>
      <c r="D31" s="47">
        <f>IF(C31="","",IF(C31="c","esatta","errata"))</f>
      </c>
      <c r="E31" s="46">
        <f>IF(D31="","",IF(D31="esatta","1","-"))</f>
      </c>
      <c r="F31" s="35">
        <f>IF(E31="","",IF(E31="1","abile","non ricordi"))</f>
      </c>
      <c r="G31" s="49"/>
      <c r="H31" s="17"/>
    </row>
    <row r="32" spans="1:8" ht="12.75">
      <c r="A32" s="23"/>
      <c r="B32" s="26" t="s">
        <v>1</v>
      </c>
      <c r="C32" s="44"/>
      <c r="D32" s="48"/>
      <c r="E32" s="34"/>
      <c r="F32" s="49"/>
      <c r="G32" s="49"/>
      <c r="H32" s="17"/>
    </row>
    <row r="33" spans="1:8" ht="12.75">
      <c r="A33" s="23"/>
      <c r="B33" s="27" t="s">
        <v>2</v>
      </c>
      <c r="C33" s="45"/>
      <c r="D33" s="48"/>
      <c r="E33" s="34"/>
      <c r="F33" s="49"/>
      <c r="G33" s="49"/>
      <c r="H33" s="17"/>
    </row>
    <row r="34" spans="1:8" ht="12.75">
      <c r="A34" s="23"/>
      <c r="B34" s="23"/>
      <c r="C34" s="17"/>
      <c r="D34" s="23"/>
      <c r="E34" s="40"/>
      <c r="F34" s="40"/>
      <c r="G34" s="40"/>
      <c r="H34" s="17"/>
    </row>
    <row r="35" spans="1:8" ht="12.75">
      <c r="A35" s="23"/>
      <c r="B35" s="24" t="s">
        <v>59</v>
      </c>
      <c r="C35" s="17"/>
      <c r="D35" s="23"/>
      <c r="E35" s="40"/>
      <c r="F35" s="40"/>
      <c r="G35" s="40"/>
      <c r="H35" s="17"/>
    </row>
    <row r="36" spans="1:8" ht="12.75">
      <c r="A36" s="23"/>
      <c r="B36" s="25" t="s">
        <v>3</v>
      </c>
      <c r="C36" s="43"/>
      <c r="D36" s="47">
        <f>IF(C36="","",IF(C36="c","esatta","errata"))</f>
      </c>
      <c r="E36" s="46">
        <f>IF(D36="","",IF(D36="esatta","1","-"))</f>
      </c>
      <c r="F36" s="35">
        <f>IF(E36="","",IF(E36="1","abile","non ricordi"))</f>
      </c>
      <c r="G36" s="49"/>
      <c r="H36" s="17"/>
    </row>
    <row r="37" spans="1:8" ht="12.75">
      <c r="A37" s="23"/>
      <c r="B37" s="26" t="s">
        <v>4</v>
      </c>
      <c r="C37" s="44"/>
      <c r="D37" s="48"/>
      <c r="E37" s="34"/>
      <c r="F37" s="49"/>
      <c r="G37" s="49"/>
      <c r="H37" s="17"/>
    </row>
    <row r="38" spans="1:8" ht="12.75">
      <c r="A38" s="23"/>
      <c r="B38" s="27" t="s">
        <v>5</v>
      </c>
      <c r="C38" s="45"/>
      <c r="D38" s="48"/>
      <c r="E38" s="34"/>
      <c r="F38" s="49"/>
      <c r="G38" s="49"/>
      <c r="H38" s="17"/>
    </row>
    <row r="39" spans="1:8" ht="12.75">
      <c r="A39" s="23"/>
      <c r="B39" s="23"/>
      <c r="C39" s="17"/>
      <c r="D39" s="23"/>
      <c r="E39" s="40"/>
      <c r="F39" s="40"/>
      <c r="G39" s="40"/>
      <c r="H39" s="17"/>
    </row>
    <row r="40" spans="1:8" ht="12.75">
      <c r="A40" s="23"/>
      <c r="B40" s="24" t="s">
        <v>60</v>
      </c>
      <c r="C40" s="17"/>
      <c r="D40" s="23"/>
      <c r="E40" s="40"/>
      <c r="F40" s="40"/>
      <c r="G40" s="40"/>
      <c r="H40" s="17"/>
    </row>
    <row r="41" spans="1:8" ht="12.75">
      <c r="A41" s="23"/>
      <c r="B41" s="25" t="s">
        <v>6</v>
      </c>
      <c r="C41" s="43"/>
      <c r="D41" s="47">
        <f>IF(C41="","",IF(C41="a","esatta","errata"))</f>
      </c>
      <c r="E41" s="46">
        <f>IF(D41="","",IF(D41="esatta","1","-"))</f>
      </c>
      <c r="F41" s="35">
        <f>IF(E41="","",IF(E41="1","abile","non ricordi"))</f>
      </c>
      <c r="G41" s="49"/>
      <c r="H41" s="17"/>
    </row>
    <row r="42" spans="1:8" ht="12.75">
      <c r="A42" s="23"/>
      <c r="B42" s="26" t="s">
        <v>7</v>
      </c>
      <c r="C42" s="44"/>
      <c r="D42" s="48"/>
      <c r="E42" s="34"/>
      <c r="F42" s="49"/>
      <c r="G42" s="49"/>
      <c r="H42" s="17"/>
    </row>
    <row r="43" spans="1:8" ht="12.75">
      <c r="A43" s="23"/>
      <c r="B43" s="27" t="s">
        <v>8</v>
      </c>
      <c r="C43" s="45"/>
      <c r="D43" s="48"/>
      <c r="E43" s="34"/>
      <c r="F43" s="49"/>
      <c r="G43" s="49"/>
      <c r="H43" s="17"/>
    </row>
    <row r="44" spans="1:8" ht="12.75">
      <c r="A44" s="23"/>
      <c r="B44" s="23"/>
      <c r="C44" s="17"/>
      <c r="D44" s="23"/>
      <c r="E44" s="40"/>
      <c r="F44" s="40"/>
      <c r="G44" s="40"/>
      <c r="H44" s="17"/>
    </row>
    <row r="45" spans="1:8" ht="12.75">
      <c r="A45" s="23"/>
      <c r="B45" s="24" t="s">
        <v>61</v>
      </c>
      <c r="C45" s="17"/>
      <c r="D45" s="23"/>
      <c r="E45" s="40"/>
      <c r="F45" s="40"/>
      <c r="G45" s="40"/>
      <c r="H45" s="17"/>
    </row>
    <row r="46" spans="1:8" ht="12.75">
      <c r="A46" s="23"/>
      <c r="B46" s="25" t="s">
        <v>9</v>
      </c>
      <c r="C46" s="43"/>
      <c r="D46" s="47">
        <f>IF(C46="","",IF(C46="b","esatta","errata"))</f>
      </c>
      <c r="E46" s="46">
        <f>IF(D46="","",IF(D46="esatta","1","-"))</f>
      </c>
      <c r="F46" s="35">
        <f>IF(E46="","",IF(E46="1","abile","non ricordi"))</f>
      </c>
      <c r="G46" s="49"/>
      <c r="H46" s="17"/>
    </row>
    <row r="47" spans="1:8" ht="12.75">
      <c r="A47" s="23"/>
      <c r="B47" s="26" t="s">
        <v>10</v>
      </c>
      <c r="C47" s="44"/>
      <c r="D47" s="48"/>
      <c r="E47" s="34"/>
      <c r="F47" s="49"/>
      <c r="G47" s="49"/>
      <c r="H47" s="17"/>
    </row>
    <row r="48" spans="1:9" ht="12.75">
      <c r="A48" s="23"/>
      <c r="B48" s="27" t="s">
        <v>11</v>
      </c>
      <c r="C48" s="45"/>
      <c r="D48" s="48"/>
      <c r="E48" s="34"/>
      <c r="F48" s="49"/>
      <c r="G48" s="49"/>
      <c r="H48" s="17"/>
      <c r="I48" s="20"/>
    </row>
    <row r="49" spans="1:8" ht="12.75" customHeight="1">
      <c r="A49" s="23"/>
      <c r="B49" s="28"/>
      <c r="C49" s="17"/>
      <c r="D49" s="23"/>
      <c r="E49" s="40"/>
      <c r="F49" s="40"/>
      <c r="G49" s="40"/>
      <c r="H49" s="17"/>
    </row>
    <row r="50" spans="1:8" ht="12.75">
      <c r="A50" s="23"/>
      <c r="B50" s="24" t="s">
        <v>62</v>
      </c>
      <c r="C50" s="17"/>
      <c r="D50" s="23"/>
      <c r="E50" s="40"/>
      <c r="F50" s="40"/>
      <c r="G50" s="40"/>
      <c r="H50" s="17"/>
    </row>
    <row r="51" spans="1:8" ht="12.75" customHeight="1">
      <c r="A51" s="23"/>
      <c r="B51" s="25" t="s">
        <v>35</v>
      </c>
      <c r="C51" s="62"/>
      <c r="D51" s="4">
        <f>IF(C51="","",IF(C51="a","es","er"))</f>
      </c>
      <c r="E51" s="13">
        <f>IF(D51="","",IF(D51="es","1","-"))</f>
      </c>
      <c r="F51" s="35">
        <f>IF(E51="","",IF(E51="1","abile","non ricordi"))</f>
      </c>
      <c r="G51" s="35"/>
      <c r="H51" s="17"/>
    </row>
    <row r="52" spans="1:8" ht="12.75" customHeight="1">
      <c r="A52" s="23"/>
      <c r="B52" s="26" t="s">
        <v>36</v>
      </c>
      <c r="C52" s="62"/>
      <c r="D52" s="4">
        <f>IF(C52="","",IF(C52="b","es","er"))</f>
      </c>
      <c r="E52" s="13">
        <f>IF(D52="","",IF(D52="es","1","-"))</f>
      </c>
      <c r="F52" s="35">
        <f>IF(E52="","",IF(E52="1","abile","non ricordi"))</f>
      </c>
      <c r="G52" s="35"/>
      <c r="H52" s="17"/>
    </row>
    <row r="53" spans="1:8" ht="15">
      <c r="A53" s="23"/>
      <c r="B53" s="26" t="s">
        <v>37</v>
      </c>
      <c r="C53" s="62"/>
      <c r="D53" s="4">
        <f>IF(C53="","",IF(C53="c","es","er"))</f>
      </c>
      <c r="E53" s="13">
        <f>IF(D53="","",IF(D53="es","1","-"))</f>
      </c>
      <c r="F53" s="35">
        <f>IF(E53="","",IF(E53="1","abile","non ricordi"))</f>
      </c>
      <c r="G53" s="35"/>
      <c r="H53" s="17"/>
    </row>
    <row r="54" spans="1:8" ht="15">
      <c r="A54" s="23"/>
      <c r="B54" s="27" t="s">
        <v>79</v>
      </c>
      <c r="C54" s="21"/>
      <c r="D54" s="4">
        <f>IF(C54="","",IF(C54="d","es","er"))</f>
      </c>
      <c r="E54" s="13">
        <f>IF(D54="","",IF(D54="es","1","-"))</f>
      </c>
      <c r="F54" s="35">
        <f>IF(E54="","",IF(E54="1","abile","non ricordi"))</f>
      </c>
      <c r="G54" s="35"/>
      <c r="H54" s="17"/>
    </row>
    <row r="55" spans="1:8" ht="0.75" customHeight="1">
      <c r="A55" s="23"/>
      <c r="B55" s="29"/>
      <c r="C55" s="64"/>
      <c r="D55" s="46"/>
      <c r="E55" s="46"/>
      <c r="F55" s="35"/>
      <c r="G55" s="34"/>
      <c r="H55" s="17"/>
    </row>
    <row r="56" spans="1:8" ht="0.75" customHeight="1">
      <c r="A56" s="23"/>
      <c r="B56" s="29"/>
      <c r="C56" s="63"/>
      <c r="D56" s="34"/>
      <c r="E56" s="34"/>
      <c r="F56" s="34"/>
      <c r="G56" s="34"/>
      <c r="H56" s="17"/>
    </row>
    <row r="57" spans="1:8" ht="0.75" customHeight="1">
      <c r="A57" s="23"/>
      <c r="B57" s="29"/>
      <c r="C57" s="63"/>
      <c r="D57" s="34"/>
      <c r="E57" s="34"/>
      <c r="F57" s="34"/>
      <c r="G57" s="34"/>
      <c r="H57" s="17"/>
    </row>
    <row r="58" spans="1:8" ht="12.75" customHeight="1">
      <c r="A58" s="23"/>
      <c r="B58" s="23"/>
      <c r="C58" s="17"/>
      <c r="D58" s="23"/>
      <c r="E58" s="40"/>
      <c r="F58" s="40"/>
      <c r="G58" s="40"/>
      <c r="H58" s="17"/>
    </row>
    <row r="59" spans="1:8" ht="12.75">
      <c r="A59" s="23"/>
      <c r="B59" s="24" t="s">
        <v>63</v>
      </c>
      <c r="C59" s="17"/>
      <c r="D59" s="23"/>
      <c r="E59" s="40"/>
      <c r="F59" s="40"/>
      <c r="G59" s="40"/>
      <c r="H59" s="17"/>
    </row>
    <row r="60" spans="1:8" ht="12.75">
      <c r="A60" s="23"/>
      <c r="B60" s="25" t="s">
        <v>38</v>
      </c>
      <c r="C60" s="43"/>
      <c r="D60" s="47">
        <f>IF(C60="","",IF(C60="c","esatta","errata"))</f>
      </c>
      <c r="E60" s="46">
        <f>IF(D60="","",IF(D60="esatta","1","-"))</f>
      </c>
      <c r="F60" s="35">
        <f>IF(E60="","",IF(E60="1","abile","non ricordi"))</f>
      </c>
      <c r="G60" s="49"/>
      <c r="H60" s="17"/>
    </row>
    <row r="61" spans="1:8" ht="12.75">
      <c r="A61" s="23"/>
      <c r="B61" s="26" t="s">
        <v>39</v>
      </c>
      <c r="C61" s="44"/>
      <c r="D61" s="48"/>
      <c r="E61" s="34"/>
      <c r="F61" s="49"/>
      <c r="G61" s="49"/>
      <c r="H61" s="17"/>
    </row>
    <row r="62" spans="1:8" ht="12.75">
      <c r="A62" s="23"/>
      <c r="B62" s="27" t="s">
        <v>40</v>
      </c>
      <c r="C62" s="45"/>
      <c r="D62" s="48"/>
      <c r="E62" s="34"/>
      <c r="F62" s="49"/>
      <c r="G62" s="49"/>
      <c r="H62" s="17"/>
    </row>
    <row r="63" spans="1:8" ht="15">
      <c r="A63" s="23"/>
      <c r="B63" s="23"/>
      <c r="C63" s="22"/>
      <c r="D63" s="42"/>
      <c r="E63" s="39"/>
      <c r="F63" s="41"/>
      <c r="G63" s="14"/>
      <c r="H63" s="17"/>
    </row>
    <row r="64" spans="1:8" ht="12.75">
      <c r="A64" s="23"/>
      <c r="B64" s="24" t="s">
        <v>64</v>
      </c>
      <c r="C64" s="17"/>
      <c r="D64" s="23"/>
      <c r="E64" s="23"/>
      <c r="F64" s="40"/>
      <c r="G64" s="40"/>
      <c r="H64" s="17"/>
    </row>
    <row r="65" spans="1:8" ht="12.75">
      <c r="A65" s="23"/>
      <c r="B65" s="25" t="s">
        <v>41</v>
      </c>
      <c r="C65" s="43"/>
      <c r="D65" s="56">
        <f>IF(C65="","",IF(C65="c","esatta","errata"))</f>
      </c>
      <c r="E65" s="59">
        <f>IF(D65="","",IF(D65="esatta","1","-"))</f>
      </c>
      <c r="F65" s="35">
        <f>IF(E65="","",IF(E65="1","abile","non ricordi"))</f>
      </c>
      <c r="G65" s="35"/>
      <c r="H65" s="17"/>
    </row>
    <row r="66" spans="1:8" ht="12.75">
      <c r="A66" s="23"/>
      <c r="B66" s="26" t="s">
        <v>42</v>
      </c>
      <c r="C66" s="44"/>
      <c r="D66" s="57"/>
      <c r="E66" s="60"/>
      <c r="F66" s="61"/>
      <c r="G66" s="61"/>
      <c r="H66" s="17"/>
    </row>
    <row r="67" spans="1:8" ht="12.75">
      <c r="A67" s="23"/>
      <c r="B67" s="26" t="s">
        <v>43</v>
      </c>
      <c r="C67" s="44"/>
      <c r="D67" s="57"/>
      <c r="E67" s="60"/>
      <c r="F67" s="61"/>
      <c r="G67" s="61"/>
      <c r="H67" s="17"/>
    </row>
    <row r="68" spans="1:8" ht="12.75">
      <c r="A68" s="23"/>
      <c r="B68" s="27" t="s">
        <v>44</v>
      </c>
      <c r="C68" s="45"/>
      <c r="D68" s="58"/>
      <c r="E68" s="60"/>
      <c r="F68" s="61"/>
      <c r="G68" s="61"/>
      <c r="H68" s="17"/>
    </row>
    <row r="69" spans="1:8" ht="15">
      <c r="A69" s="23"/>
      <c r="B69" s="29"/>
      <c r="C69" s="16"/>
      <c r="D69" s="13"/>
      <c r="E69" s="13"/>
      <c r="F69" s="14"/>
      <c r="G69" s="14"/>
      <c r="H69" s="17"/>
    </row>
    <row r="70" spans="1:8" ht="12.75">
      <c r="A70" s="23"/>
      <c r="B70" s="24" t="s">
        <v>65</v>
      </c>
      <c r="C70" s="17"/>
      <c r="D70" s="23"/>
      <c r="E70" s="23"/>
      <c r="F70" s="40"/>
      <c r="G70" s="40"/>
      <c r="H70" s="17"/>
    </row>
    <row r="71" spans="1:8" ht="12.75">
      <c r="A71" s="23"/>
      <c r="B71" s="30" t="s">
        <v>45</v>
      </c>
      <c r="C71" s="43"/>
      <c r="D71" s="47">
        <f>IF(C71="","",IF(C71="c","esatta","errata"))</f>
      </c>
      <c r="E71" s="46">
        <f>IF(D71="","",IF(D71="esatta","1","-"))</f>
      </c>
      <c r="F71" s="35">
        <f>IF(E71="","",IF(E71="1","abile","non ricordi"))</f>
      </c>
      <c r="G71" s="49"/>
      <c r="H71" s="17"/>
    </row>
    <row r="72" spans="1:8" ht="12.75">
      <c r="A72" s="23"/>
      <c r="B72" s="26" t="s">
        <v>46</v>
      </c>
      <c r="C72" s="44"/>
      <c r="D72" s="48"/>
      <c r="E72" s="34"/>
      <c r="F72" s="49"/>
      <c r="G72" s="49"/>
      <c r="H72" s="17"/>
    </row>
    <row r="73" spans="1:8" ht="12.75">
      <c r="A73" s="23"/>
      <c r="B73" s="27" t="s">
        <v>47</v>
      </c>
      <c r="C73" s="45"/>
      <c r="D73" s="48"/>
      <c r="E73" s="34"/>
      <c r="F73" s="49"/>
      <c r="G73" s="49"/>
      <c r="H73" s="17"/>
    </row>
    <row r="74" spans="1:8" ht="12.75">
      <c r="A74" s="23"/>
      <c r="B74" s="29"/>
      <c r="C74" s="16"/>
      <c r="D74" s="39"/>
      <c r="E74" s="39"/>
      <c r="F74" s="39"/>
      <c r="G74" s="39"/>
      <c r="H74" s="17"/>
    </row>
    <row r="75" spans="1:8" ht="12.75">
      <c r="A75" s="23"/>
      <c r="B75" s="31" t="s">
        <v>66</v>
      </c>
      <c r="C75" s="16"/>
      <c r="D75" s="39"/>
      <c r="E75" s="39"/>
      <c r="F75" s="39"/>
      <c r="G75" s="39"/>
      <c r="H75" s="17"/>
    </row>
    <row r="76" spans="1:8" ht="12.75">
      <c r="A76" s="23"/>
      <c r="B76" s="24" t="s">
        <v>51</v>
      </c>
      <c r="C76" s="17"/>
      <c r="D76" s="23"/>
      <c r="E76" s="40"/>
      <c r="F76" s="40"/>
      <c r="G76" s="40"/>
      <c r="H76" s="17"/>
    </row>
    <row r="77" spans="1:8" ht="12.75">
      <c r="A77" s="23"/>
      <c r="B77" s="30" t="s">
        <v>49</v>
      </c>
      <c r="C77" s="43"/>
      <c r="D77" s="47">
        <f>IF(C77="","",IF(C77="c","esatta","errata"))</f>
      </c>
      <c r="E77" s="46">
        <f>IF(D77="","",IF(D77="esatta","1","-"))</f>
      </c>
      <c r="F77" s="35">
        <f>IF(E77="","",IF(E77="1","abile","non ricordi"))</f>
      </c>
      <c r="G77" s="49"/>
      <c r="H77" s="17"/>
    </row>
    <row r="78" spans="1:8" ht="12.75">
      <c r="A78" s="23"/>
      <c r="B78" s="26" t="s">
        <v>50</v>
      </c>
      <c r="C78" s="44"/>
      <c r="D78" s="48"/>
      <c r="E78" s="34"/>
      <c r="F78" s="49"/>
      <c r="G78" s="49"/>
      <c r="H78" s="17"/>
    </row>
    <row r="79" spans="1:8" ht="12.75">
      <c r="A79" s="23"/>
      <c r="B79" s="32" t="s">
        <v>48</v>
      </c>
      <c r="C79" s="45"/>
      <c r="D79" s="48"/>
      <c r="E79" s="34"/>
      <c r="F79" s="49"/>
      <c r="G79" s="49"/>
      <c r="H79" s="17"/>
    </row>
    <row r="80" spans="1:8" ht="12.75">
      <c r="A80" s="23"/>
      <c r="B80" s="23"/>
      <c r="C80" s="17"/>
      <c r="D80" s="23"/>
      <c r="E80" s="40"/>
      <c r="F80" s="40"/>
      <c r="G80" s="40"/>
      <c r="H80" s="17"/>
    </row>
    <row r="81" spans="1:8" ht="12.75">
      <c r="A81" s="23"/>
      <c r="B81" s="24" t="s">
        <v>67</v>
      </c>
      <c r="C81" s="17"/>
      <c r="D81" s="23"/>
      <c r="E81" s="40"/>
      <c r="F81" s="40"/>
      <c r="G81" s="40"/>
      <c r="H81" s="17"/>
    </row>
    <row r="82" spans="1:8" ht="12.75">
      <c r="A82" s="23"/>
      <c r="B82" s="25" t="s">
        <v>12</v>
      </c>
      <c r="C82" s="43"/>
      <c r="D82" s="47">
        <f>IF(C82="","",IF(C82="b","esatta","errata"))</f>
      </c>
      <c r="E82" s="46">
        <f>IF(D82="","",IF(D82="esatta","1","-"))</f>
      </c>
      <c r="F82" s="35">
        <f>IF(E82="","",IF(E82="1","abile","non ricordi"))</f>
      </c>
      <c r="G82" s="49"/>
      <c r="H82" s="17"/>
    </row>
    <row r="83" spans="1:8" ht="12.75">
      <c r="A83" s="23"/>
      <c r="B83" s="33" t="s">
        <v>13</v>
      </c>
      <c r="C83" s="44"/>
      <c r="D83" s="48"/>
      <c r="E83" s="34"/>
      <c r="F83" s="49"/>
      <c r="G83" s="49"/>
      <c r="H83" s="17"/>
    </row>
    <row r="84" spans="1:8" ht="12.75">
      <c r="A84" s="23"/>
      <c r="B84" s="27" t="s">
        <v>52</v>
      </c>
      <c r="C84" s="45"/>
      <c r="D84" s="48"/>
      <c r="E84" s="34"/>
      <c r="F84" s="49"/>
      <c r="G84" s="49"/>
      <c r="H84" s="17"/>
    </row>
    <row r="85" spans="1:8" ht="12.75">
      <c r="A85" s="23"/>
      <c r="B85" s="23"/>
      <c r="C85" s="17"/>
      <c r="D85" s="23"/>
      <c r="E85" s="40"/>
      <c r="F85" s="40"/>
      <c r="G85" s="40"/>
      <c r="H85" s="17"/>
    </row>
    <row r="86" spans="1:8" ht="12.75">
      <c r="A86" s="23"/>
      <c r="B86" s="23"/>
      <c r="C86" s="17"/>
      <c r="D86" s="23"/>
      <c r="E86" s="40"/>
      <c r="F86" s="40"/>
      <c r="G86" s="40"/>
      <c r="H86" s="17"/>
    </row>
    <row r="87" spans="1:8" ht="12.75">
      <c r="A87" s="23"/>
      <c r="B87" s="28"/>
      <c r="C87" s="17"/>
      <c r="D87" s="23"/>
      <c r="E87" s="40"/>
      <c r="F87" s="40"/>
      <c r="G87" s="40"/>
      <c r="H87" s="17"/>
    </row>
    <row r="88" spans="1:8" ht="12.75">
      <c r="A88" s="23"/>
      <c r="B88" s="23"/>
      <c r="C88" s="17"/>
      <c r="D88" s="23"/>
      <c r="E88" s="40"/>
      <c r="F88" s="40"/>
      <c r="G88" s="40"/>
      <c r="H88" s="17"/>
    </row>
    <row r="89" spans="1:8" ht="12.75">
      <c r="A89" s="23"/>
      <c r="B89" s="23"/>
      <c r="C89" s="17"/>
      <c r="D89" s="23"/>
      <c r="E89" s="40"/>
      <c r="F89" s="40"/>
      <c r="G89" s="40"/>
      <c r="H89" s="17"/>
    </row>
    <row r="90" spans="1:8" ht="12.75">
      <c r="A90" s="23"/>
      <c r="B90" s="23"/>
      <c r="C90" s="17"/>
      <c r="D90" s="23"/>
      <c r="E90" s="40"/>
      <c r="F90" s="40"/>
      <c r="G90" s="40"/>
      <c r="H90" s="17"/>
    </row>
    <row r="91" spans="1:8" ht="12.75">
      <c r="A91" s="23"/>
      <c r="B91" s="23"/>
      <c r="C91" s="17"/>
      <c r="D91" s="23"/>
      <c r="E91" s="40"/>
      <c r="F91" s="40"/>
      <c r="G91" s="40"/>
      <c r="H91" s="17"/>
    </row>
    <row r="92" spans="1:8" ht="12.75">
      <c r="A92" s="23"/>
      <c r="B92" s="23"/>
      <c r="C92" s="17"/>
      <c r="D92" s="23"/>
      <c r="E92" s="40"/>
      <c r="F92" s="40"/>
      <c r="G92" s="40"/>
      <c r="H92" s="17"/>
    </row>
    <row r="93" spans="1:8" ht="12.75">
      <c r="A93" s="23"/>
      <c r="B93" s="23"/>
      <c r="C93" s="17"/>
      <c r="D93" s="23"/>
      <c r="E93" s="40"/>
      <c r="F93" s="40"/>
      <c r="G93" s="40"/>
      <c r="H93" s="17"/>
    </row>
    <row r="94" spans="1:8" ht="12.75">
      <c r="A94" s="23"/>
      <c r="B94" s="23"/>
      <c r="C94" s="17"/>
      <c r="D94" s="23"/>
      <c r="E94" s="40"/>
      <c r="F94" s="40"/>
      <c r="G94" s="40"/>
      <c r="H94" s="17"/>
    </row>
    <row r="95" spans="1:8" ht="12.75">
      <c r="A95" s="23"/>
      <c r="B95" s="23"/>
      <c r="C95" s="17"/>
      <c r="D95" s="23"/>
      <c r="E95" s="40"/>
      <c r="F95" s="40"/>
      <c r="G95" s="40"/>
      <c r="H95" s="17"/>
    </row>
    <row r="96" spans="1:8" ht="12.75">
      <c r="A96" s="23"/>
      <c r="B96" s="23"/>
      <c r="C96" s="17"/>
      <c r="D96" s="23"/>
      <c r="E96" s="40"/>
      <c r="F96" s="40"/>
      <c r="G96" s="40"/>
      <c r="H96" s="17"/>
    </row>
    <row r="97" spans="1:8" ht="12.75">
      <c r="A97" s="23"/>
      <c r="B97" s="23"/>
      <c r="C97" s="17"/>
      <c r="D97" s="23"/>
      <c r="E97" s="40"/>
      <c r="F97" s="40"/>
      <c r="G97" s="40"/>
      <c r="H97" s="17"/>
    </row>
    <row r="98" spans="1:8" ht="12.75">
      <c r="A98" s="23"/>
      <c r="B98" s="23"/>
      <c r="C98" s="17"/>
      <c r="D98" s="23"/>
      <c r="E98" s="40"/>
      <c r="F98" s="40"/>
      <c r="G98" s="40"/>
      <c r="H98" s="17"/>
    </row>
    <row r="99" spans="1:8" ht="12.75">
      <c r="A99" s="23"/>
      <c r="B99" s="23"/>
      <c r="C99" s="17"/>
      <c r="D99" s="23"/>
      <c r="E99" s="40"/>
      <c r="F99" s="40"/>
      <c r="G99" s="40"/>
      <c r="H99" s="17"/>
    </row>
    <row r="100" spans="1:8" ht="12.75">
      <c r="A100" s="23"/>
      <c r="B100" s="23"/>
      <c r="C100" s="17"/>
      <c r="E100" s="17"/>
      <c r="F100" s="17"/>
      <c r="G100" s="17"/>
      <c r="H100" s="17"/>
    </row>
    <row r="101" spans="1:8" ht="12.75">
      <c r="A101" s="23"/>
      <c r="B101" s="23"/>
      <c r="C101" s="17"/>
      <c r="E101" s="17"/>
      <c r="F101" s="17"/>
      <c r="G101" s="17"/>
      <c r="H101" s="17"/>
    </row>
    <row r="102" spans="1:8" ht="12.75">
      <c r="A102" s="23"/>
      <c r="B102" s="23"/>
      <c r="C102" s="17"/>
      <c r="E102" s="17"/>
      <c r="F102" s="17"/>
      <c r="G102" s="17"/>
      <c r="H102" s="17"/>
    </row>
    <row r="103" spans="1:8" ht="12.75">
      <c r="A103" s="23"/>
      <c r="B103" s="23"/>
      <c r="C103" s="17"/>
      <c r="E103" s="17"/>
      <c r="F103" s="17"/>
      <c r="G103" s="17"/>
      <c r="H103" s="17"/>
    </row>
    <row r="104" spans="1:8" ht="12.75">
      <c r="A104" s="23"/>
      <c r="B104" s="23"/>
      <c r="C104" s="17"/>
      <c r="E104" s="17"/>
      <c r="F104" s="17"/>
      <c r="G104" s="17"/>
      <c r="H104" s="17"/>
    </row>
    <row r="105" spans="1:8" ht="12.75">
      <c r="A105" s="23"/>
      <c r="B105" s="23"/>
      <c r="C105" s="17"/>
      <c r="E105" s="17"/>
      <c r="F105" s="17"/>
      <c r="G105" s="17"/>
      <c r="H105" s="17"/>
    </row>
    <row r="106" spans="1:8" ht="12.75">
      <c r="A106" s="23"/>
      <c r="B106" s="23"/>
      <c r="C106" s="17"/>
      <c r="E106" s="17"/>
      <c r="F106" s="17"/>
      <c r="G106" s="17"/>
      <c r="H106" s="17"/>
    </row>
    <row r="107" spans="1:8" ht="12.75">
      <c r="A107" s="23"/>
      <c r="B107" s="28"/>
      <c r="C107" s="17"/>
      <c r="E107" s="17"/>
      <c r="F107" s="17"/>
      <c r="G107" s="17"/>
      <c r="H107" s="17"/>
    </row>
    <row r="108" spans="3:8" ht="12.75">
      <c r="C108" s="17"/>
      <c r="E108" s="17"/>
      <c r="F108" s="17"/>
      <c r="G108" s="17"/>
      <c r="H108" s="17"/>
    </row>
    <row r="109" spans="3:8" ht="12.75">
      <c r="C109" s="17"/>
      <c r="E109" s="17"/>
      <c r="F109" s="17"/>
      <c r="G109" s="17"/>
      <c r="H109" s="17"/>
    </row>
    <row r="110" spans="3:8" ht="12.75">
      <c r="C110" s="17"/>
      <c r="E110" s="17"/>
      <c r="F110" s="17"/>
      <c r="G110" s="17"/>
      <c r="H110" s="17"/>
    </row>
    <row r="111" spans="3:8" ht="12.75">
      <c r="C111" s="17"/>
      <c r="E111" s="17"/>
      <c r="F111" s="17"/>
      <c r="G111" s="17"/>
      <c r="H111" s="17"/>
    </row>
    <row r="112" spans="3:8" ht="12.75">
      <c r="C112" s="17"/>
      <c r="E112" s="17"/>
      <c r="F112" s="17"/>
      <c r="G112" s="17"/>
      <c r="H112" s="17"/>
    </row>
    <row r="113" spans="3:8" ht="12.75">
      <c r="C113" s="17"/>
      <c r="E113" s="17"/>
      <c r="F113" s="17"/>
      <c r="G113" s="17"/>
      <c r="H113" s="17"/>
    </row>
    <row r="114" spans="3:8" ht="12.75">
      <c r="C114" s="17"/>
      <c r="E114" s="17"/>
      <c r="F114" s="17"/>
      <c r="G114" s="17"/>
      <c r="H114" s="17"/>
    </row>
    <row r="115" spans="3:8" ht="12.75">
      <c r="C115" s="17"/>
      <c r="E115" s="17"/>
      <c r="F115" s="17"/>
      <c r="G115" s="17"/>
      <c r="H115" s="17"/>
    </row>
    <row r="116" spans="3:8" ht="12.75">
      <c r="C116" s="17"/>
      <c r="E116" s="17"/>
      <c r="F116" s="17"/>
      <c r="G116" s="17"/>
      <c r="H116" s="17"/>
    </row>
    <row r="117" spans="3:8" ht="12.75">
      <c r="C117" s="17"/>
      <c r="E117" s="17"/>
      <c r="F117" s="17"/>
      <c r="G117" s="17"/>
      <c r="H117" s="17"/>
    </row>
    <row r="118" spans="3:8" ht="12.75">
      <c r="C118" s="17"/>
      <c r="E118" s="17"/>
      <c r="F118" s="17"/>
      <c r="G118" s="17"/>
      <c r="H118" s="17"/>
    </row>
    <row r="119" spans="3:8" ht="12.75">
      <c r="C119" s="17"/>
      <c r="E119" s="17"/>
      <c r="F119" s="17"/>
      <c r="G119" s="17"/>
      <c r="H119" s="17"/>
    </row>
    <row r="120" spans="3:8" ht="12.75">
      <c r="C120" s="17"/>
      <c r="E120" s="17"/>
      <c r="F120" s="17"/>
      <c r="G120" s="17"/>
      <c r="H120" s="17"/>
    </row>
    <row r="121" spans="3:8" ht="12.75">
      <c r="C121" s="17"/>
      <c r="E121" s="17"/>
      <c r="F121" s="17"/>
      <c r="G121" s="17"/>
      <c r="H121" s="17"/>
    </row>
    <row r="122" spans="3:8" ht="12.75">
      <c r="C122" s="17"/>
      <c r="E122" s="17"/>
      <c r="F122" s="17"/>
      <c r="G122" s="17"/>
      <c r="H122" s="17"/>
    </row>
    <row r="123" spans="3:8" ht="12.75">
      <c r="C123" s="17"/>
      <c r="E123" s="17"/>
      <c r="F123" s="17"/>
      <c r="G123" s="17"/>
      <c r="H123" s="17"/>
    </row>
    <row r="124" spans="3:8" ht="12.75">
      <c r="C124" s="17"/>
      <c r="E124" s="17"/>
      <c r="F124" s="17"/>
      <c r="G124" s="17"/>
      <c r="H124" s="17"/>
    </row>
    <row r="125" spans="3:8" ht="12.75">
      <c r="C125" s="17"/>
      <c r="E125" s="17"/>
      <c r="F125" s="17"/>
      <c r="G125" s="17"/>
      <c r="H125" s="17"/>
    </row>
    <row r="126" spans="3:8" ht="12.75">
      <c r="C126" s="17"/>
      <c r="E126" s="17"/>
      <c r="F126" s="17"/>
      <c r="G126" s="17"/>
      <c r="H126" s="17"/>
    </row>
    <row r="127" spans="3:8" ht="12.75">
      <c r="C127" s="17"/>
      <c r="E127" s="17"/>
      <c r="F127" s="17"/>
      <c r="G127" s="17"/>
      <c r="H127" s="17"/>
    </row>
    <row r="128" spans="3:8" ht="12.75">
      <c r="C128" s="17"/>
      <c r="E128" s="17"/>
      <c r="F128" s="17"/>
      <c r="G128" s="17"/>
      <c r="H128" s="17"/>
    </row>
    <row r="129" spans="3:8" ht="12.75">
      <c r="C129" s="17"/>
      <c r="E129" s="17"/>
      <c r="F129" s="17"/>
      <c r="G129" s="17"/>
      <c r="H129" s="17"/>
    </row>
    <row r="130" spans="3:8" ht="12.75">
      <c r="C130" s="17"/>
      <c r="E130" s="17"/>
      <c r="F130" s="17"/>
      <c r="G130" s="17"/>
      <c r="H130" s="17"/>
    </row>
    <row r="131" spans="3:8" ht="12.75">
      <c r="C131" s="17"/>
      <c r="E131" s="17"/>
      <c r="F131" s="17"/>
      <c r="G131" s="17"/>
      <c r="H131" s="17"/>
    </row>
    <row r="132" spans="3:8" ht="12.75">
      <c r="C132" s="17"/>
      <c r="E132" s="17"/>
      <c r="F132" s="17"/>
      <c r="G132" s="17"/>
      <c r="H132" s="17"/>
    </row>
    <row r="133" spans="2:8" ht="12.75">
      <c r="B133" s="18"/>
      <c r="C133" s="17"/>
      <c r="E133" s="17"/>
      <c r="F133" s="17"/>
      <c r="G133" s="17"/>
      <c r="H133" s="17"/>
    </row>
    <row r="134" spans="3:8" ht="12.75">
      <c r="C134" s="17"/>
      <c r="E134" s="17"/>
      <c r="F134" s="17"/>
      <c r="G134" s="17"/>
      <c r="H134" s="17"/>
    </row>
    <row r="135" spans="3:8" ht="12.75">
      <c r="C135" s="17"/>
      <c r="E135" s="17"/>
      <c r="F135" s="17"/>
      <c r="G135" s="17"/>
      <c r="H135" s="17"/>
    </row>
    <row r="136" spans="3:8" ht="12.75">
      <c r="C136" s="17"/>
      <c r="E136" s="17"/>
      <c r="F136" s="17"/>
      <c r="G136" s="17"/>
      <c r="H136" s="17"/>
    </row>
    <row r="137" spans="3:8" ht="12.75">
      <c r="C137" s="17"/>
      <c r="E137" s="17"/>
      <c r="F137" s="17"/>
      <c r="G137" s="17"/>
      <c r="H137" s="17"/>
    </row>
    <row r="138" spans="3:8" ht="12.75">
      <c r="C138" s="17"/>
      <c r="E138" s="17"/>
      <c r="F138" s="17"/>
      <c r="G138" s="17"/>
      <c r="H138" s="17"/>
    </row>
    <row r="139" spans="3:8" ht="12.75">
      <c r="C139" s="17"/>
      <c r="E139" s="17"/>
      <c r="F139" s="17"/>
      <c r="G139" s="17"/>
      <c r="H139" s="17"/>
    </row>
    <row r="140" spans="3:8" ht="12.75">
      <c r="C140" s="17"/>
      <c r="E140" s="17"/>
      <c r="F140" s="17"/>
      <c r="G140" s="17"/>
      <c r="H140" s="17"/>
    </row>
    <row r="141" spans="3:8" ht="12.75">
      <c r="C141" s="17"/>
      <c r="E141" s="17"/>
      <c r="F141" s="17"/>
      <c r="G141" s="17"/>
      <c r="H141" s="17"/>
    </row>
    <row r="142" spans="3:8" ht="12.75">
      <c r="C142" s="17"/>
      <c r="E142" s="17"/>
      <c r="F142" s="17"/>
      <c r="G142" s="17"/>
      <c r="H142" s="17"/>
    </row>
    <row r="143" spans="3:8" ht="12.75">
      <c r="C143" s="17"/>
      <c r="E143" s="17"/>
      <c r="F143" s="17"/>
      <c r="G143" s="17"/>
      <c r="H143" s="17"/>
    </row>
    <row r="144" spans="3:8" ht="12.75">
      <c r="C144" s="17"/>
      <c r="E144" s="17"/>
      <c r="F144" s="17"/>
      <c r="G144" s="17"/>
      <c r="H144" s="17"/>
    </row>
    <row r="145" spans="3:8" ht="12.75">
      <c r="C145" s="17"/>
      <c r="E145" s="17"/>
      <c r="F145" s="17"/>
      <c r="G145" s="17"/>
      <c r="H145" s="17"/>
    </row>
    <row r="146" spans="3:8" ht="12.75">
      <c r="C146" s="17"/>
      <c r="E146" s="17"/>
      <c r="F146" s="17"/>
      <c r="G146" s="17"/>
      <c r="H146" s="17"/>
    </row>
    <row r="147" spans="3:8" ht="12.75">
      <c r="C147" s="17"/>
      <c r="E147" s="17"/>
      <c r="F147" s="17"/>
      <c r="G147" s="17"/>
      <c r="H147" s="17"/>
    </row>
    <row r="148" spans="3:8" ht="12.75">
      <c r="C148" s="17"/>
      <c r="E148" s="17"/>
      <c r="F148" s="17"/>
      <c r="G148" s="17"/>
      <c r="H148" s="17"/>
    </row>
    <row r="149" spans="3:8" ht="12.75">
      <c r="C149" s="17"/>
      <c r="E149" s="17"/>
      <c r="F149" s="17"/>
      <c r="G149" s="17"/>
      <c r="H149" s="17"/>
    </row>
    <row r="150" spans="3:8" ht="12.75">
      <c r="C150" s="17"/>
      <c r="E150" s="17"/>
      <c r="F150" s="17"/>
      <c r="G150" s="17"/>
      <c r="H150" s="17"/>
    </row>
    <row r="151" spans="3:8" ht="12.75">
      <c r="C151" s="17"/>
      <c r="E151" s="17"/>
      <c r="F151" s="17"/>
      <c r="G151" s="17"/>
      <c r="H151" s="17"/>
    </row>
    <row r="152" spans="3:8" ht="12.75">
      <c r="C152" s="17"/>
      <c r="E152" s="17"/>
      <c r="F152" s="17"/>
      <c r="G152" s="17"/>
      <c r="H152" s="17"/>
    </row>
    <row r="153" spans="2:8" ht="12.75">
      <c r="B153" s="18"/>
      <c r="C153" s="17"/>
      <c r="E153" s="17"/>
      <c r="F153" s="17"/>
      <c r="G153" s="17"/>
      <c r="H153" s="17"/>
    </row>
    <row r="154" spans="3:8" ht="12.75">
      <c r="C154" s="17"/>
      <c r="E154" s="17"/>
      <c r="F154" s="17"/>
      <c r="G154" s="17"/>
      <c r="H154" s="17"/>
    </row>
    <row r="155" spans="3:8" ht="12.75">
      <c r="C155" s="17"/>
      <c r="E155" s="17"/>
      <c r="F155" s="17"/>
      <c r="G155" s="17"/>
      <c r="H155" s="17"/>
    </row>
    <row r="156" spans="3:8" ht="12.75">
      <c r="C156" s="17"/>
      <c r="E156" s="17"/>
      <c r="F156" s="17"/>
      <c r="G156" s="17"/>
      <c r="H156" s="17"/>
    </row>
    <row r="157" spans="3:8" ht="12.75">
      <c r="C157" s="17"/>
      <c r="E157" s="17"/>
      <c r="F157" s="17"/>
      <c r="G157" s="17"/>
      <c r="H157" s="17"/>
    </row>
    <row r="158" spans="3:8" ht="12.75">
      <c r="C158" s="17"/>
      <c r="E158" s="17"/>
      <c r="F158" s="17"/>
      <c r="G158" s="17"/>
      <c r="H158" s="17"/>
    </row>
    <row r="159" spans="3:8" ht="12.75">
      <c r="C159" s="17"/>
      <c r="E159" s="17"/>
      <c r="F159" s="17"/>
      <c r="G159" s="17"/>
      <c r="H159" s="17"/>
    </row>
    <row r="160" spans="3:8" ht="12.75">
      <c r="C160" s="17"/>
      <c r="E160" s="17"/>
      <c r="F160" s="17"/>
      <c r="G160" s="17"/>
      <c r="H160" s="17"/>
    </row>
    <row r="161" spans="3:8" ht="12.75">
      <c r="C161" s="17"/>
      <c r="E161" s="17"/>
      <c r="F161" s="17"/>
      <c r="G161" s="17"/>
      <c r="H161" s="17"/>
    </row>
    <row r="162" spans="3:8" ht="12.75">
      <c r="C162" s="17"/>
      <c r="E162" s="17"/>
      <c r="F162" s="17"/>
      <c r="G162" s="17"/>
      <c r="H162" s="17"/>
    </row>
    <row r="163" spans="3:8" ht="12.75">
      <c r="C163" s="17"/>
      <c r="E163" s="17"/>
      <c r="F163" s="17"/>
      <c r="G163" s="17"/>
      <c r="H163" s="17"/>
    </row>
    <row r="164" spans="3:8" ht="12.75">
      <c r="C164" s="17"/>
      <c r="E164" s="17"/>
      <c r="F164" s="17"/>
      <c r="G164" s="17"/>
      <c r="H164" s="17"/>
    </row>
    <row r="165" spans="3:8" ht="12.75">
      <c r="C165" s="17"/>
      <c r="E165" s="17"/>
      <c r="F165" s="17"/>
      <c r="G165" s="17"/>
      <c r="H165" s="17"/>
    </row>
    <row r="166" spans="3:8" ht="12.75">
      <c r="C166" s="17"/>
      <c r="E166" s="17"/>
      <c r="F166" s="17"/>
      <c r="G166" s="17"/>
      <c r="H166" s="17"/>
    </row>
    <row r="167" spans="3:8" ht="12.75">
      <c r="C167" s="17"/>
      <c r="E167" s="17"/>
      <c r="F167" s="17"/>
      <c r="G167" s="17"/>
      <c r="H167" s="17"/>
    </row>
    <row r="168" spans="3:8" ht="12.75">
      <c r="C168" s="17"/>
      <c r="E168" s="17"/>
      <c r="F168" s="17"/>
      <c r="G168" s="17"/>
      <c r="H168" s="17"/>
    </row>
    <row r="169" spans="3:8" ht="12.75">
      <c r="C169" s="17"/>
      <c r="E169" s="17"/>
      <c r="F169" s="17"/>
      <c r="G169" s="17"/>
      <c r="H169" s="17"/>
    </row>
    <row r="170" spans="3:8" ht="12.75">
      <c r="C170" s="17"/>
      <c r="E170" s="17"/>
      <c r="F170" s="17"/>
      <c r="G170" s="17"/>
      <c r="H170" s="17"/>
    </row>
    <row r="171" spans="3:8" ht="12.75">
      <c r="C171" s="17"/>
      <c r="E171" s="17"/>
      <c r="F171" s="17"/>
      <c r="G171" s="17"/>
      <c r="H171" s="17"/>
    </row>
    <row r="172" spans="3:8" ht="12.75">
      <c r="C172" s="17"/>
      <c r="E172" s="17"/>
      <c r="F172" s="17"/>
      <c r="G172" s="17"/>
      <c r="H172" s="17"/>
    </row>
    <row r="173" spans="3:8" ht="12.75">
      <c r="C173" s="17"/>
      <c r="E173" s="17"/>
      <c r="F173" s="17"/>
      <c r="G173" s="17"/>
      <c r="H173" s="17"/>
    </row>
    <row r="174" spans="3:8" ht="12.75">
      <c r="C174" s="17"/>
      <c r="E174" s="17"/>
      <c r="F174" s="17"/>
      <c r="G174" s="17"/>
      <c r="H174" s="17"/>
    </row>
    <row r="175" spans="3:8" ht="12.75">
      <c r="C175" s="17"/>
      <c r="E175" s="17"/>
      <c r="F175" s="17"/>
      <c r="G175" s="17"/>
      <c r="H175" s="17"/>
    </row>
    <row r="176" spans="3:8" ht="12.75">
      <c r="C176" s="17"/>
      <c r="E176" s="17"/>
      <c r="F176" s="17"/>
      <c r="G176" s="17"/>
      <c r="H176" s="17"/>
    </row>
    <row r="177" spans="3:8" ht="12.75">
      <c r="C177" s="17"/>
      <c r="E177" s="17"/>
      <c r="F177" s="17"/>
      <c r="G177" s="17"/>
      <c r="H177" s="17"/>
    </row>
    <row r="178" spans="3:8" ht="12.75">
      <c r="C178" s="17"/>
      <c r="E178" s="17"/>
      <c r="F178" s="17"/>
      <c r="G178" s="17"/>
      <c r="H178" s="17"/>
    </row>
    <row r="179" spans="3:8" ht="12.75">
      <c r="C179" s="17"/>
      <c r="E179" s="17"/>
      <c r="F179" s="17"/>
      <c r="G179" s="17"/>
      <c r="H179" s="17"/>
    </row>
    <row r="180" spans="3:8" ht="12.75">
      <c r="C180" s="17"/>
      <c r="E180" s="17"/>
      <c r="F180" s="17"/>
      <c r="G180" s="17"/>
      <c r="H180" s="17"/>
    </row>
    <row r="181" spans="3:8" ht="12.75">
      <c r="C181" s="17"/>
      <c r="E181" s="17"/>
      <c r="F181" s="17"/>
      <c r="G181" s="17"/>
      <c r="H181" s="17"/>
    </row>
    <row r="182" spans="3:8" ht="12.75">
      <c r="C182" s="17"/>
      <c r="E182" s="17"/>
      <c r="F182" s="17"/>
      <c r="G182" s="17"/>
      <c r="H182" s="17"/>
    </row>
    <row r="183" spans="3:8" ht="12.75">
      <c r="C183" s="17"/>
      <c r="E183" s="17"/>
      <c r="F183" s="17"/>
      <c r="G183" s="17"/>
      <c r="H183" s="17"/>
    </row>
    <row r="184" spans="3:8" ht="12.75">
      <c r="C184" s="17"/>
      <c r="E184" s="17"/>
      <c r="F184" s="17"/>
      <c r="G184" s="17"/>
      <c r="H184" s="17"/>
    </row>
    <row r="185" spans="3:8" ht="12.75">
      <c r="C185" s="17"/>
      <c r="E185" s="17"/>
      <c r="F185" s="17"/>
      <c r="G185" s="17"/>
      <c r="H185" s="17"/>
    </row>
    <row r="186" spans="3:8" ht="12.75">
      <c r="C186" s="17"/>
      <c r="E186" s="17"/>
      <c r="F186" s="17"/>
      <c r="G186" s="17"/>
      <c r="H186" s="17"/>
    </row>
    <row r="187" spans="3:8" ht="12.75">
      <c r="C187" s="17"/>
      <c r="E187" s="17"/>
      <c r="F187" s="17"/>
      <c r="G187" s="17"/>
      <c r="H187" s="17"/>
    </row>
    <row r="188" spans="3:8" ht="12.75">
      <c r="C188" s="17"/>
      <c r="E188" s="17"/>
      <c r="F188" s="17"/>
      <c r="G188" s="17"/>
      <c r="H188" s="17"/>
    </row>
    <row r="189" spans="3:8" ht="12.75">
      <c r="C189" s="17"/>
      <c r="E189" s="17"/>
      <c r="F189" s="17"/>
      <c r="G189" s="17"/>
      <c r="H189" s="17"/>
    </row>
    <row r="190" spans="3:8" ht="12.75">
      <c r="C190" s="17"/>
      <c r="E190" s="17"/>
      <c r="F190" s="17"/>
      <c r="G190" s="17"/>
      <c r="H190" s="17"/>
    </row>
    <row r="191" spans="3:8" ht="12.75">
      <c r="C191" s="17"/>
      <c r="E191" s="17"/>
      <c r="F191" s="17"/>
      <c r="G191" s="17"/>
      <c r="H191" s="17"/>
    </row>
    <row r="192" spans="3:8" ht="12.75">
      <c r="C192" s="17"/>
      <c r="E192" s="17"/>
      <c r="F192" s="17"/>
      <c r="G192" s="17"/>
      <c r="H192" s="17"/>
    </row>
    <row r="193" spans="3:8" ht="12.75">
      <c r="C193" s="17"/>
      <c r="E193" s="17"/>
      <c r="F193" s="17"/>
      <c r="G193" s="17"/>
      <c r="H193" s="17"/>
    </row>
    <row r="194" spans="3:8" ht="12.75">
      <c r="C194" s="17"/>
      <c r="E194" s="17"/>
      <c r="F194" s="17"/>
      <c r="G194" s="17"/>
      <c r="H194" s="17"/>
    </row>
    <row r="195" spans="3:8" ht="12.75">
      <c r="C195" s="17"/>
      <c r="E195" s="17"/>
      <c r="F195" s="17"/>
      <c r="G195" s="17"/>
      <c r="H195" s="17"/>
    </row>
    <row r="196" spans="3:8" ht="12.75">
      <c r="C196" s="17"/>
      <c r="E196" s="17"/>
      <c r="F196" s="17"/>
      <c r="G196" s="17"/>
      <c r="H196" s="17"/>
    </row>
    <row r="197" spans="3:8" ht="12.75">
      <c r="C197" s="17"/>
      <c r="E197" s="17"/>
      <c r="F197" s="17"/>
      <c r="G197" s="17"/>
      <c r="H197" s="17"/>
    </row>
    <row r="198" spans="3:8" ht="12.75">
      <c r="C198" s="17"/>
      <c r="E198" s="17"/>
      <c r="F198" s="17"/>
      <c r="G198" s="17"/>
      <c r="H198" s="17"/>
    </row>
    <row r="199" spans="3:8" ht="12.75">
      <c r="C199" s="17"/>
      <c r="E199" s="17"/>
      <c r="F199" s="17"/>
      <c r="G199" s="17"/>
      <c r="H199" s="17"/>
    </row>
    <row r="200" spans="3:8" ht="12.75">
      <c r="C200" s="17"/>
      <c r="E200" s="17"/>
      <c r="F200" s="17"/>
      <c r="G200" s="17"/>
      <c r="H200" s="17"/>
    </row>
    <row r="201" spans="3:8" ht="12.75">
      <c r="C201" s="17"/>
      <c r="E201" s="17"/>
      <c r="F201" s="17"/>
      <c r="G201" s="17"/>
      <c r="H201" s="17"/>
    </row>
    <row r="202" spans="3:8" ht="12.75">
      <c r="C202" s="17"/>
      <c r="E202" s="17"/>
      <c r="F202" s="17"/>
      <c r="G202" s="17"/>
      <c r="H202" s="17"/>
    </row>
    <row r="203" spans="3:8" ht="12.75">
      <c r="C203" s="17"/>
      <c r="E203" s="17"/>
      <c r="F203" s="17"/>
      <c r="G203" s="17"/>
      <c r="H203" s="17"/>
    </row>
    <row r="204" spans="3:8" ht="12.75">
      <c r="C204" s="17"/>
      <c r="E204" s="17"/>
      <c r="F204" s="17"/>
      <c r="G204" s="17"/>
      <c r="H204" s="17"/>
    </row>
    <row r="205" spans="3:8" ht="12.75">
      <c r="C205" s="17"/>
      <c r="E205" s="17"/>
      <c r="F205" s="17"/>
      <c r="G205" s="17"/>
      <c r="H205" s="17"/>
    </row>
    <row r="206" spans="3:8" ht="12.75">
      <c r="C206" s="17"/>
      <c r="E206" s="17"/>
      <c r="F206" s="17"/>
      <c r="G206" s="17"/>
      <c r="H206" s="17"/>
    </row>
    <row r="207" spans="3:8" ht="12.75">
      <c r="C207" s="17"/>
      <c r="E207" s="17"/>
      <c r="F207" s="17"/>
      <c r="G207" s="17"/>
      <c r="H207" s="17"/>
    </row>
    <row r="208" spans="3:8" ht="12.75">
      <c r="C208" s="17"/>
      <c r="E208" s="17"/>
      <c r="F208" s="17"/>
      <c r="G208" s="17"/>
      <c r="H208" s="17"/>
    </row>
    <row r="209" spans="3:8" ht="12.75">
      <c r="C209" s="17"/>
      <c r="E209" s="17"/>
      <c r="F209" s="17"/>
      <c r="G209" s="17"/>
      <c r="H209" s="17"/>
    </row>
    <row r="210" spans="3:8" ht="12.75">
      <c r="C210" s="17"/>
      <c r="E210" s="17"/>
      <c r="F210" s="17"/>
      <c r="G210" s="17"/>
      <c r="H210" s="17"/>
    </row>
    <row r="211" spans="3:8" ht="12.75">
      <c r="C211" s="17"/>
      <c r="E211" s="17"/>
      <c r="F211" s="17"/>
      <c r="G211" s="17"/>
      <c r="H211" s="17"/>
    </row>
    <row r="212" spans="3:8" ht="12.75">
      <c r="C212" s="17"/>
      <c r="E212" s="17"/>
      <c r="F212" s="17"/>
      <c r="G212" s="17"/>
      <c r="H212" s="17"/>
    </row>
    <row r="213" spans="3:8" ht="12.75">
      <c r="C213" s="17"/>
      <c r="E213" s="17"/>
      <c r="F213" s="17"/>
      <c r="G213" s="17"/>
      <c r="H213" s="17"/>
    </row>
    <row r="214" spans="3:8" ht="12.75">
      <c r="C214" s="17"/>
      <c r="E214" s="17"/>
      <c r="F214" s="17"/>
      <c r="G214" s="17"/>
      <c r="H214" s="17"/>
    </row>
    <row r="215" spans="3:8" ht="12.75">
      <c r="C215" s="17"/>
      <c r="E215" s="17"/>
      <c r="F215" s="17"/>
      <c r="G215" s="17"/>
      <c r="H215" s="17"/>
    </row>
    <row r="216" spans="3:8" ht="12.75">
      <c r="C216" s="17"/>
      <c r="E216" s="17"/>
      <c r="F216" s="17"/>
      <c r="G216" s="17"/>
      <c r="H216" s="17"/>
    </row>
    <row r="217" spans="3:8" ht="12.75">
      <c r="C217" s="17"/>
      <c r="E217" s="17"/>
      <c r="F217" s="17"/>
      <c r="G217" s="17"/>
      <c r="H217" s="17"/>
    </row>
    <row r="218" spans="3:8" ht="12.75">
      <c r="C218" s="17"/>
      <c r="E218" s="17"/>
      <c r="F218" s="17"/>
      <c r="G218" s="17"/>
      <c r="H218" s="17"/>
    </row>
    <row r="219" spans="3:8" ht="12.75">
      <c r="C219" s="17"/>
      <c r="E219" s="17"/>
      <c r="F219" s="17"/>
      <c r="G219" s="17"/>
      <c r="H219" s="17"/>
    </row>
    <row r="220" spans="3:8" ht="12.75">
      <c r="C220" s="17"/>
      <c r="E220" s="17"/>
      <c r="F220" s="17"/>
      <c r="G220" s="17"/>
      <c r="H220" s="17"/>
    </row>
    <row r="221" spans="3:8" ht="12.75">
      <c r="C221" s="17"/>
      <c r="E221" s="17"/>
      <c r="F221" s="17"/>
      <c r="G221" s="17"/>
      <c r="H221" s="17"/>
    </row>
    <row r="222" spans="3:8" ht="12.75">
      <c r="C222" s="17"/>
      <c r="E222" s="17"/>
      <c r="F222" s="17"/>
      <c r="G222" s="17"/>
      <c r="H222" s="17"/>
    </row>
    <row r="223" spans="3:8" ht="12.75">
      <c r="C223" s="17"/>
      <c r="E223" s="17"/>
      <c r="F223" s="17"/>
      <c r="G223" s="17"/>
      <c r="H223" s="17"/>
    </row>
    <row r="224" spans="3:8" ht="12.75">
      <c r="C224" s="17"/>
      <c r="E224" s="17"/>
      <c r="F224" s="17"/>
      <c r="G224" s="17"/>
      <c r="H224" s="17"/>
    </row>
    <row r="225" spans="3:8" ht="12.75">
      <c r="C225" s="17"/>
      <c r="E225" s="17"/>
      <c r="F225" s="17"/>
      <c r="G225" s="17"/>
      <c r="H225" s="17"/>
    </row>
    <row r="226" spans="3:8" ht="12.75">
      <c r="C226" s="17"/>
      <c r="E226" s="17"/>
      <c r="F226" s="17"/>
      <c r="G226" s="17"/>
      <c r="H226" s="17"/>
    </row>
    <row r="227" spans="3:8" ht="12.75">
      <c r="C227" s="17"/>
      <c r="E227" s="17"/>
      <c r="F227" s="17"/>
      <c r="G227" s="17"/>
      <c r="H227" s="17"/>
    </row>
    <row r="228" spans="3:8" ht="12.75">
      <c r="C228" s="17"/>
      <c r="E228" s="17"/>
      <c r="F228" s="17"/>
      <c r="G228" s="17"/>
      <c r="H228" s="17"/>
    </row>
    <row r="229" spans="3:8" ht="12.75">
      <c r="C229" s="17"/>
      <c r="E229" s="17"/>
      <c r="F229" s="17"/>
      <c r="G229" s="17"/>
      <c r="H229" s="17"/>
    </row>
    <row r="230" spans="3:8" ht="12.75">
      <c r="C230" s="17"/>
      <c r="E230" s="17"/>
      <c r="F230" s="17"/>
      <c r="G230" s="17"/>
      <c r="H230" s="17"/>
    </row>
    <row r="231" spans="3:8" ht="12.75">
      <c r="C231" s="17"/>
      <c r="E231" s="17"/>
      <c r="F231" s="17"/>
      <c r="G231" s="17"/>
      <c r="H231" s="17"/>
    </row>
    <row r="232" spans="3:8" ht="12.75">
      <c r="C232" s="17"/>
      <c r="E232" s="17"/>
      <c r="F232" s="17"/>
      <c r="G232" s="17"/>
      <c r="H232" s="17"/>
    </row>
    <row r="233" spans="3:8" ht="12.75">
      <c r="C233" s="17"/>
      <c r="E233" s="17"/>
      <c r="F233" s="17"/>
      <c r="G233" s="17"/>
      <c r="H233" s="17"/>
    </row>
    <row r="234" spans="3:8" ht="12.75">
      <c r="C234" s="17"/>
      <c r="E234" s="17"/>
      <c r="F234" s="17"/>
      <c r="G234" s="17"/>
      <c r="H234" s="17"/>
    </row>
    <row r="235" spans="3:8" ht="12.75">
      <c r="C235" s="17"/>
      <c r="E235" s="17"/>
      <c r="F235" s="17"/>
      <c r="G235" s="17"/>
      <c r="H235" s="17"/>
    </row>
    <row r="236" spans="3:8" ht="12.75">
      <c r="C236" s="17"/>
      <c r="E236" s="17"/>
      <c r="F236" s="17"/>
      <c r="G236" s="17"/>
      <c r="H236" s="17"/>
    </row>
    <row r="237" spans="3:8" ht="12.75">
      <c r="C237" s="17"/>
      <c r="E237" s="17"/>
      <c r="F237" s="17"/>
      <c r="G237" s="17"/>
      <c r="H237" s="17"/>
    </row>
    <row r="238" spans="3:8" ht="12.75">
      <c r="C238" s="17"/>
      <c r="E238" s="17"/>
      <c r="F238" s="17"/>
      <c r="G238" s="17"/>
      <c r="H238" s="17"/>
    </row>
    <row r="239" spans="3:8" ht="12.75">
      <c r="C239" s="17"/>
      <c r="E239" s="17"/>
      <c r="F239" s="17"/>
      <c r="G239" s="17"/>
      <c r="H239" s="17"/>
    </row>
    <row r="240" spans="3:8" ht="12.75">
      <c r="C240" s="17"/>
      <c r="E240" s="17"/>
      <c r="F240" s="17"/>
      <c r="G240" s="17"/>
      <c r="H240" s="17"/>
    </row>
    <row r="241" spans="3:8" ht="12.75">
      <c r="C241" s="17"/>
      <c r="E241" s="17"/>
      <c r="F241" s="17"/>
      <c r="G241" s="17"/>
      <c r="H241" s="17"/>
    </row>
    <row r="242" spans="3:8" ht="12.75">
      <c r="C242" s="17"/>
      <c r="E242" s="17"/>
      <c r="F242" s="17"/>
      <c r="G242" s="17"/>
      <c r="H242" s="17"/>
    </row>
    <row r="243" spans="3:8" ht="12.75">
      <c r="C243" s="17"/>
      <c r="E243" s="17"/>
      <c r="F243" s="17"/>
      <c r="G243" s="17"/>
      <c r="H243" s="17"/>
    </row>
    <row r="244" spans="5:8" ht="12.75">
      <c r="E244" s="17"/>
      <c r="F244" s="17"/>
      <c r="G244" s="17"/>
      <c r="H244" s="17"/>
    </row>
    <row r="245" spans="5:8" ht="12.75">
      <c r="E245" s="17"/>
      <c r="F245" s="17"/>
      <c r="G245" s="17"/>
      <c r="H245" s="17"/>
    </row>
    <row r="246" spans="5:8" ht="12.75">
      <c r="E246" s="17"/>
      <c r="F246" s="17"/>
      <c r="G246" s="17"/>
      <c r="H246" s="17"/>
    </row>
    <row r="247" spans="5:8" ht="12.75">
      <c r="E247" s="17"/>
      <c r="F247" s="17"/>
      <c r="G247" s="17"/>
      <c r="H247" s="17"/>
    </row>
    <row r="248" spans="5:8" ht="12.75">
      <c r="E248" s="17"/>
      <c r="F248" s="17"/>
      <c r="G248" s="17"/>
      <c r="H248" s="17"/>
    </row>
    <row r="249" spans="5:8" ht="12.75">
      <c r="E249" s="17"/>
      <c r="F249" s="17"/>
      <c r="G249" s="17"/>
      <c r="H249" s="17"/>
    </row>
  </sheetData>
  <sheetProtection password="CE60" sheet="1" objects="1" scenarios="1"/>
  <mergeCells count="70">
    <mergeCell ref="E21:E23"/>
    <mergeCell ref="G3:G4"/>
    <mergeCell ref="F1:F2"/>
    <mergeCell ref="G1:G2"/>
    <mergeCell ref="D11:D13"/>
    <mergeCell ref="D16:D18"/>
    <mergeCell ref="D21:D23"/>
    <mergeCell ref="F6:G8"/>
    <mergeCell ref="F11:G13"/>
    <mergeCell ref="F16:G18"/>
    <mergeCell ref="F21:G23"/>
    <mergeCell ref="E6:E8"/>
    <mergeCell ref="E11:E13"/>
    <mergeCell ref="E16:E18"/>
    <mergeCell ref="C82:C84"/>
    <mergeCell ref="D82:D84"/>
    <mergeCell ref="E82:E84"/>
    <mergeCell ref="F82:G84"/>
    <mergeCell ref="C71:C73"/>
    <mergeCell ref="D71:D73"/>
    <mergeCell ref="E71:E73"/>
    <mergeCell ref="F71:G73"/>
    <mergeCell ref="C65:C68"/>
    <mergeCell ref="D65:D68"/>
    <mergeCell ref="E65:E68"/>
    <mergeCell ref="F65:G68"/>
    <mergeCell ref="C77:C79"/>
    <mergeCell ref="D77:D79"/>
    <mergeCell ref="E77:E79"/>
    <mergeCell ref="F77:G79"/>
    <mergeCell ref="C60:C62"/>
    <mergeCell ref="D60:D62"/>
    <mergeCell ref="E60:E62"/>
    <mergeCell ref="F60:G62"/>
    <mergeCell ref="E26:E28"/>
    <mergeCell ref="F26:G28"/>
    <mergeCell ref="C31:C33"/>
    <mergeCell ref="D31:D33"/>
    <mergeCell ref="E31:E33"/>
    <mergeCell ref="F31:G33"/>
    <mergeCell ref="C1:D2"/>
    <mergeCell ref="C3:D4"/>
    <mergeCell ref="B1:B4"/>
    <mergeCell ref="C26:C28"/>
    <mergeCell ref="D26:D28"/>
    <mergeCell ref="C6:C8"/>
    <mergeCell ref="C11:C13"/>
    <mergeCell ref="C16:C18"/>
    <mergeCell ref="C21:C23"/>
    <mergeCell ref="D6:D8"/>
    <mergeCell ref="C36:C38"/>
    <mergeCell ref="D36:D38"/>
    <mergeCell ref="E36:E38"/>
    <mergeCell ref="F36:G38"/>
    <mergeCell ref="C41:C43"/>
    <mergeCell ref="D41:D43"/>
    <mergeCell ref="E41:E43"/>
    <mergeCell ref="F41:G43"/>
    <mergeCell ref="C46:C48"/>
    <mergeCell ref="D46:D48"/>
    <mergeCell ref="E46:E48"/>
    <mergeCell ref="F46:G48"/>
    <mergeCell ref="F51:G51"/>
    <mergeCell ref="F52:G52"/>
    <mergeCell ref="F53:G53"/>
    <mergeCell ref="F54:G54"/>
    <mergeCell ref="C55:C57"/>
    <mergeCell ref="D55:D57"/>
    <mergeCell ref="E55:E57"/>
    <mergeCell ref="F55:G57"/>
  </mergeCells>
  <conditionalFormatting sqref="F229:F245 F24:F25 F9:F10 F14:F15 F19:F20">
    <cfRule type="cellIs" priority="1" dxfId="0" operator="equal" stopIfTrue="1">
      <formula>"errata"</formula>
    </cfRule>
    <cfRule type="cellIs" priority="2" dxfId="1" operator="equal" stopIfTrue="1">
      <formula>"esatta"</formula>
    </cfRule>
  </conditionalFormatting>
  <conditionalFormatting sqref="F76:G84 F26:F55 G85:G231 F69:G73 F58:G65 F85:F228 F6:G8 G9:G10 F11:G13 G14:G15 F16:G18 G19:G20 G24:G54 F21:H23">
    <cfRule type="cellIs" priority="3" dxfId="2" operator="equal" stopIfTrue="1">
      <formula>"abile"</formula>
    </cfRule>
    <cfRule type="cellIs" priority="4" dxfId="3" operator="equal" stopIfTrue="1">
      <formula>"non ricordi"</formula>
    </cfRule>
  </conditionalFormatting>
  <conditionalFormatting sqref="E26 E31 E36 E41 E46 E51:E55 E60 E65 E69 E71 E77 E82 E6 E11 E16 E21">
    <cfRule type="cellIs" priority="5" dxfId="4" operator="equal" stopIfTrue="1">
      <formula>"S"</formula>
    </cfRule>
    <cfRule type="cellIs" priority="6" dxfId="5" operator="equal" stopIfTrue="1">
      <formula>"N"</formula>
    </cfRule>
  </conditionalFormatting>
  <conditionalFormatting sqref="D9:D10 D14:D15 D19:D20">
    <cfRule type="cellIs" priority="7" dxfId="4" operator="equal" stopIfTrue="1">
      <formula>"s"</formula>
    </cfRule>
    <cfRule type="cellIs" priority="8" dxfId="5" operator="equal" stopIfTrue="1">
      <formula>"n"</formula>
    </cfRule>
  </conditionalFormatting>
  <conditionalFormatting sqref="D76:D228 D69:D73 D58:D65 D26:D50 D6:D8 D11:D13 D16:D18 D21:D23">
    <cfRule type="cellIs" priority="9" dxfId="4" operator="equal" stopIfTrue="1">
      <formula>"esatta"</formula>
    </cfRule>
    <cfRule type="cellIs" priority="10" dxfId="5" operator="equal" stopIfTrue="1">
      <formula>"errata"</formula>
    </cfRule>
  </conditionalFormatting>
  <conditionalFormatting sqref="D51:D57">
    <cfRule type="cellIs" priority="11" dxfId="4" operator="equal" stopIfTrue="1">
      <formula>"es"</formula>
    </cfRule>
    <cfRule type="cellIs" priority="12" dxfId="5" operator="equal" stopIfTrue="1">
      <formula>"er"</formula>
    </cfRule>
  </conditionalFormatting>
  <dataValidations count="3">
    <dataValidation type="list" allowBlank="1" showInputMessage="1" showErrorMessage="1" sqref="C26:C28 C31:C33 C36:C38 C41:C43 C46:C48 C60:C63 C71:C73 C77:C79 C82:C84 C6:C8 C11:C13 C16:C18 C21:C23">
      <formula1>"a,b,c"</formula1>
    </dataValidation>
    <dataValidation type="list" allowBlank="1" showInputMessage="1" showErrorMessage="1" sqref="C51:C54">
      <formula1>"a,b,c,d"</formula1>
    </dataValidation>
    <dataValidation type="list" allowBlank="1" showInputMessage="1" showErrorMessage="1" sqref="C65 C69">
      <formula1>"a,b,c,d"</formula1>
    </dataValidation>
  </dataValidations>
  <printOptions/>
  <pageMargins left="0.75" right="0.75" top="1" bottom="1" header="0.5" footer="0.5"/>
  <pageSetup orientation="landscape" paperSize="9" scale="81" r:id="rId1"/>
  <rowBreaks count="1" manualBreakCount="1">
    <brk id="38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2020-03-26T15:47:48Z</cp:lastPrinted>
  <dcterms:created xsi:type="dcterms:W3CDTF">2020-03-18T20:03:08Z</dcterms:created>
  <dcterms:modified xsi:type="dcterms:W3CDTF">2020-03-26T15:51:18Z</dcterms:modified>
  <cp:category/>
  <cp:version/>
  <cp:contentType/>
  <cp:contentStatus/>
</cp:coreProperties>
</file>